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6" activeTab="6"/>
  </bookViews>
  <sheets>
    <sheet name="2005" sheetId="1" state="hidden" r:id="rId1"/>
    <sheet name="2006" sheetId="2" state="hidden" r:id="rId2"/>
    <sheet name="2008" sheetId="3" state="hidden" r:id="rId3"/>
    <sheet name="2007" sheetId="4" state="hidden" r:id="rId4"/>
    <sheet name="2011" sheetId="5" state="hidden" r:id="rId5"/>
    <sheet name="2012" sheetId="6" state="hidden" r:id="rId6"/>
    <sheet name="2014" sheetId="7" r:id="rId7"/>
  </sheets>
  <definedNames/>
  <calcPr fullCalcOnLoad="1"/>
</workbook>
</file>

<file path=xl/sharedStrings.xml><?xml version="1.0" encoding="utf-8"?>
<sst xmlns="http://schemas.openxmlformats.org/spreadsheetml/2006/main" count="298" uniqueCount="93">
  <si>
    <t xml:space="preserve">Závěrečný účet Obce Hodice - přehled  dotací </t>
  </si>
  <si>
    <t>rok 2005</t>
  </si>
  <si>
    <t xml:space="preserve">účet </t>
  </si>
  <si>
    <t>AU</t>
  </si>
  <si>
    <t>položka</t>
  </si>
  <si>
    <t>paragraf</t>
  </si>
  <si>
    <t>ÚZ</t>
  </si>
  <si>
    <t>text</t>
  </si>
  <si>
    <t>Příjem od:</t>
  </si>
  <si>
    <t>částka</t>
  </si>
  <si>
    <t>Dotace nein.souhr.dotace od Kraje Vysočina</t>
  </si>
  <si>
    <t>Kraj Vysočina</t>
  </si>
  <si>
    <t>Dotace na les  od Kraje Vysočina</t>
  </si>
  <si>
    <t>Dotace - územní plán</t>
  </si>
  <si>
    <t>Dotace - II.et.kanalizace</t>
  </si>
  <si>
    <t>dotace - chodník</t>
  </si>
  <si>
    <t>Dotace - čistírna odpadních vod</t>
  </si>
  <si>
    <t>MŽP</t>
  </si>
  <si>
    <t xml:space="preserve">Dotace-veř.prosp.práce od Úřadu práce Jihlava </t>
  </si>
  <si>
    <t>ÚP Jihlava</t>
  </si>
  <si>
    <t>Nein.nákl.na žáka za ZŠ a MŠ Hodice od obcí</t>
  </si>
  <si>
    <t>okolní obce</t>
  </si>
  <si>
    <t>Celkem dotace a příspěvky Obci Hodice</t>
  </si>
  <si>
    <t>Dotace a příspěvky pro Obec Hodice byly beze zbytku vyčerpány.</t>
  </si>
  <si>
    <t>Vystavila: Trnková Jana</t>
  </si>
  <si>
    <t>V Hodicích dne 22.února 2006</t>
  </si>
  <si>
    <t>rok 2006</t>
  </si>
  <si>
    <t>Dotace chodníky ul."Čenkovská"</t>
  </si>
  <si>
    <t>Dotace - webové stránky obce</t>
  </si>
  <si>
    <t>Dotace - les</t>
  </si>
  <si>
    <t>Dotace - akt.dětí</t>
  </si>
  <si>
    <t>Dotace - SDH</t>
  </si>
  <si>
    <t>Dotace - III.et.kanalizace</t>
  </si>
  <si>
    <t>Dotace - volby</t>
  </si>
  <si>
    <t>V Hodicích dne 6. února 2007</t>
  </si>
  <si>
    <t xml:space="preserve">Z á v ě r e č n ý   ú č e t    Obce Hodice - přehled  dotací </t>
  </si>
  <si>
    <t>rok 2008</t>
  </si>
  <si>
    <t>nástroj EU</t>
  </si>
  <si>
    <t>zdroj EU</t>
  </si>
  <si>
    <t>částka v Kč</t>
  </si>
  <si>
    <t>Příjmy:</t>
  </si>
  <si>
    <t>Nein.dotace na zajištění voleb do zastupitelstev krajů</t>
  </si>
  <si>
    <t>Nein.dotace SR v rámci souhrnného dot. vztahu</t>
  </si>
  <si>
    <t>Nein.dotace na veřejně prospěšné práce</t>
  </si>
  <si>
    <t>Nein.dotace na hospodaření v lese</t>
  </si>
  <si>
    <t>Nein.dotace - Zdravé MŠ Hodice - převod na přísp.org.</t>
  </si>
  <si>
    <t>Nein.dotace - prevence dětských úrazů - převod na přísp.org.</t>
  </si>
  <si>
    <t>Nein.dotace na opravu a údr.válečných hrobů</t>
  </si>
  <si>
    <t>Nein.dotace na zájm.a sportovní činnost mládeže</t>
  </si>
  <si>
    <t>Inv.dotace na opravu tarasu Hodice 103 - obecní bytovka</t>
  </si>
  <si>
    <t>Výdaje:</t>
  </si>
  <si>
    <t>Výdej od:</t>
  </si>
  <si>
    <t xml:space="preserve">příspěvek  ZŠ a MŠ Hodice, příspěvková organizace </t>
  </si>
  <si>
    <t>Obec Hodice</t>
  </si>
  <si>
    <t>převod dotací na příspěvk.organizaci (Zdravá MŠ, Prevence úrazů)</t>
  </si>
  <si>
    <t>V Hodicích dne 2. února 2009</t>
  </si>
  <si>
    <t>rok 2007</t>
  </si>
  <si>
    <t>Dotace na pořízení pasportu NID na mistní komunikace</t>
  </si>
  <si>
    <t>Dotace - kanalizace IN</t>
  </si>
  <si>
    <t>Dotace- ID - socilání zařízení v KD Hodie</t>
  </si>
  <si>
    <t>Dotace - Mikroregion Třešťsko -houpačky na návsi</t>
  </si>
  <si>
    <t>V Hodicích dne 4. února 2008</t>
  </si>
  <si>
    <t>rok 2011</t>
  </si>
  <si>
    <t>Dotace na sčítání lidu 2011</t>
  </si>
  <si>
    <t>Dotace - Vys.Vesnice roku 2011</t>
  </si>
  <si>
    <t>Dotace na real.úspor energie Kulturní dům Hodice</t>
  </si>
  <si>
    <t>SFŽP</t>
  </si>
  <si>
    <t>Dotace OPŽP FS real.úspor energie Kulturní dům Hodice</t>
  </si>
  <si>
    <t>Dotace - autobusová čekárna u č.p. 25</t>
  </si>
  <si>
    <t>Nein.nákl.na žáka za ZŠ a MŠ Hodice od okolních obcí</t>
  </si>
  <si>
    <t xml:space="preserve">Příspěvek na okolní školy pro děti z Hodic </t>
  </si>
  <si>
    <t>Celkem - školství</t>
  </si>
  <si>
    <t>V Hodicích dne 18.dubna 2012</t>
  </si>
  <si>
    <t>Dotace - sportoviště 2012</t>
  </si>
  <si>
    <t>Dotace - Vys.Vesnice roku 2012</t>
  </si>
  <si>
    <t>Dotace - SDH akce-schopnost JPO</t>
  </si>
  <si>
    <t>Dotace - POV - oprava střechy Hodice 103</t>
  </si>
  <si>
    <t>POV</t>
  </si>
  <si>
    <t>Dotace SF ŽP ČR Kulturní dům Hodice - rekonstrukce</t>
  </si>
  <si>
    <t>Dotace - volby prezidenta republiky</t>
  </si>
  <si>
    <t>Dotace - volby do zastupitelstev krajů</t>
  </si>
  <si>
    <t>Vzdělávání a konkurence škol - průtoková dotace</t>
  </si>
  <si>
    <t>Mateřské centrum - knihovna - stavba</t>
  </si>
  <si>
    <t>SZIF</t>
  </si>
  <si>
    <t>V Hodicích dne 28. 3. 2013</t>
  </si>
  <si>
    <t>Rok 2013</t>
  </si>
  <si>
    <t>Dotace – Fond Vysočiny – Přírodní zahrada v MŠ Hodice</t>
  </si>
  <si>
    <t>Dotace – POV – Oprava místní komunikace k ZD</t>
  </si>
  <si>
    <t>Dotace – Vybudování komunitní sítě v obci</t>
  </si>
  <si>
    <t>Dotace - volby do PS Parlamentu ČR</t>
  </si>
  <si>
    <t>Dovybavení sběrné sítě TKO</t>
  </si>
  <si>
    <t>Mikroregion Telč.</t>
  </si>
  <si>
    <t>V Hodicích dne 24.3.2014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</si>
</sst>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Kč&quot;"/>
    <numFmt numFmtId="166" formatCode="#,##0.00&quot; Kč&quot;;[RED]\-#,##0.00&quot; Kč&quot;"/>
    <numFmt numFmtId="167" formatCode="#,##0.00\ [$Kč-405];[RED]\-#,##0.00\ [$Kč-405]"/>
  </numFmts>
  <fonts count="12">
    <font>
      <sz val="10"/>
      <name val="Arial CE"/>
      <family val="2"/>
    </font>
    <font>
      <sz val="10"/>
      <name val="Arial"/>
      <family val="0"/>
    </font>
    <font>
      <b/>
      <u val="single"/>
      <sz val="18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22"/>
      <name val="Arial CE"/>
      <family val="2"/>
    </font>
    <font>
      <sz val="9"/>
      <name val="Arial CE"/>
      <family val="2"/>
    </font>
    <font>
      <u val="single"/>
      <sz val="20"/>
      <name val="Arial CE"/>
      <family val="2"/>
    </font>
    <font>
      <sz val="15"/>
      <color indexed="4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center"/>
    </xf>
    <xf numFmtId="164" fontId="4" fillId="0" borderId="0" xfId="0" applyFont="1" applyAlignment="1">
      <alignment/>
    </xf>
    <xf numFmtId="164" fontId="4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4" fontId="0" fillId="0" borderId="0" xfId="0" applyFont="1" applyAlignment="1">
      <alignment/>
    </xf>
    <xf numFmtId="165" fontId="5" fillId="3" borderId="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4" fontId="4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5" fontId="5" fillId="3" borderId="2" xfId="0" applyNumberFormat="1" applyFont="1" applyFill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6" fillId="0" borderId="4" xfId="0" applyFont="1" applyBorder="1" applyAlignment="1">
      <alignment/>
    </xf>
    <xf numFmtId="165" fontId="7" fillId="0" borderId="5" xfId="0" applyNumberFormat="1" applyFont="1" applyBorder="1" applyAlignment="1">
      <alignment/>
    </xf>
    <xf numFmtId="164" fontId="8" fillId="0" borderId="0" xfId="0" applyFont="1" applyAlignment="1">
      <alignment/>
    </xf>
    <xf numFmtId="164" fontId="4" fillId="2" borderId="6" xfId="0" applyFont="1" applyFill="1" applyBorder="1" applyAlignment="1">
      <alignment/>
    </xf>
    <xf numFmtId="164" fontId="4" fillId="2" borderId="7" xfId="0" applyFont="1" applyFill="1" applyBorder="1" applyAlignment="1">
      <alignment/>
    </xf>
    <xf numFmtId="164" fontId="4" fillId="2" borderId="7" xfId="0" applyFont="1" applyFill="1" applyBorder="1" applyAlignment="1">
      <alignment textRotation="90" wrapText="1"/>
    </xf>
    <xf numFmtId="164" fontId="4" fillId="2" borderId="7" xfId="0" applyFont="1" applyFill="1" applyBorder="1" applyAlignment="1">
      <alignment/>
    </xf>
    <xf numFmtId="164" fontId="4" fillId="2" borderId="7" xfId="0" applyFont="1" applyFill="1" applyBorder="1" applyAlignment="1">
      <alignment horizontal="center"/>
    </xf>
    <xf numFmtId="164" fontId="4" fillId="2" borderId="8" xfId="0" applyFont="1" applyFill="1" applyBorder="1" applyAlignment="1">
      <alignment horizontal="center"/>
    </xf>
    <xf numFmtId="164" fontId="4" fillId="2" borderId="9" xfId="0" applyFont="1" applyFill="1" applyBorder="1" applyAlignment="1">
      <alignment/>
    </xf>
    <xf numFmtId="164" fontId="4" fillId="2" borderId="10" xfId="0" applyFont="1" applyFill="1" applyBorder="1" applyAlignment="1">
      <alignment horizontal="center"/>
    </xf>
    <xf numFmtId="164" fontId="4" fillId="0" borderId="9" xfId="0" applyFont="1" applyBorder="1" applyAlignment="1">
      <alignment/>
    </xf>
    <xf numFmtId="164" fontId="4" fillId="0" borderId="1" xfId="0" applyFont="1" applyBorder="1" applyAlignment="1">
      <alignment horizontal="center"/>
    </xf>
    <xf numFmtId="165" fontId="5" fillId="3" borderId="10" xfId="0" applyNumberFormat="1" applyFont="1" applyFill="1" applyBorder="1" applyAlignment="1">
      <alignment/>
    </xf>
    <xf numFmtId="164" fontId="4" fillId="0" borderId="2" xfId="0" applyFont="1" applyBorder="1" applyAlignment="1">
      <alignment horizontal="center"/>
    </xf>
    <xf numFmtId="165" fontId="5" fillId="3" borderId="11" xfId="0" applyNumberFormat="1" applyFont="1" applyFill="1" applyBorder="1" applyAlignment="1">
      <alignment/>
    </xf>
    <xf numFmtId="164" fontId="4" fillId="0" borderId="4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64" fontId="0" fillId="0" borderId="13" xfId="0" applyFont="1" applyBorder="1" applyAlignment="1">
      <alignment/>
    </xf>
    <xf numFmtId="165" fontId="5" fillId="3" borderId="14" xfId="0" applyNumberFormat="1" applyFont="1" applyFill="1" applyBorder="1" applyAlignment="1">
      <alignment/>
    </xf>
    <xf numFmtId="164" fontId="4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5" fillId="3" borderId="0" xfId="0" applyNumberFormat="1" applyFont="1" applyFill="1" applyBorder="1" applyAlignment="1">
      <alignment/>
    </xf>
    <xf numFmtId="164" fontId="4" fillId="3" borderId="2" xfId="0" applyFont="1" applyFill="1" applyBorder="1" applyAlignment="1">
      <alignment/>
    </xf>
    <xf numFmtId="164" fontId="9" fillId="3" borderId="2" xfId="0" applyFont="1" applyFill="1" applyBorder="1" applyAlignment="1">
      <alignment horizontal="left"/>
    </xf>
    <xf numFmtId="164" fontId="4" fillId="3" borderId="2" xfId="0" applyFont="1" applyFill="1" applyBorder="1" applyAlignment="1">
      <alignment horizontal="center"/>
    </xf>
    <xf numFmtId="164" fontId="4" fillId="3" borderId="3" xfId="0" applyFont="1" applyFill="1" applyBorder="1" applyAlignment="1">
      <alignment/>
    </xf>
    <xf numFmtId="164" fontId="4" fillId="3" borderId="4" xfId="0" applyFont="1" applyFill="1" applyBorder="1" applyAlignment="1">
      <alignment/>
    </xf>
    <xf numFmtId="164" fontId="6" fillId="3" borderId="4" xfId="0" applyFont="1" applyFill="1" applyBorder="1" applyAlignment="1">
      <alignment/>
    </xf>
    <xf numFmtId="164" fontId="4" fillId="3" borderId="4" xfId="0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/>
    </xf>
    <xf numFmtId="164" fontId="10" fillId="0" borderId="0" xfId="0" applyFont="1" applyAlignment="1">
      <alignment/>
    </xf>
    <xf numFmtId="164" fontId="0" fillId="4" borderId="6" xfId="0" applyFont="1" applyFill="1" applyBorder="1" applyAlignment="1">
      <alignment/>
    </xf>
    <xf numFmtId="164" fontId="0" fillId="4" borderId="7" xfId="0" applyFont="1" applyFill="1" applyBorder="1" applyAlignment="1">
      <alignment/>
    </xf>
    <xf numFmtId="164" fontId="0" fillId="4" borderId="8" xfId="0" applyFont="1" applyFill="1" applyBorder="1" applyAlignment="1">
      <alignment/>
    </xf>
    <xf numFmtId="164" fontId="0" fillId="4" borderId="15" xfId="0" applyFill="1" applyBorder="1" applyAlignment="1">
      <alignment/>
    </xf>
    <xf numFmtId="164" fontId="0" fillId="4" borderId="16" xfId="0" applyFill="1" applyBorder="1" applyAlignment="1">
      <alignment/>
    </xf>
    <xf numFmtId="164" fontId="0" fillId="4" borderId="17" xfId="0" applyFill="1" applyBorder="1" applyAlignment="1">
      <alignment/>
    </xf>
    <xf numFmtId="166" fontId="0" fillId="4" borderId="17" xfId="0" applyNumberFormat="1" applyFill="1" applyBorder="1" applyAlignment="1">
      <alignment/>
    </xf>
    <xf numFmtId="164" fontId="0" fillId="4" borderId="9" xfId="0" applyFill="1" applyBorder="1" applyAlignment="1">
      <alignment/>
    </xf>
    <xf numFmtId="164" fontId="0" fillId="4" borderId="1" xfId="0" applyFill="1" applyBorder="1" applyAlignment="1">
      <alignment/>
    </xf>
    <xf numFmtId="164" fontId="0" fillId="4" borderId="10" xfId="0" applyFill="1" applyBorder="1" applyAlignment="1">
      <alignment/>
    </xf>
    <xf numFmtId="164" fontId="0" fillId="4" borderId="18" xfId="0" applyFill="1" applyBorder="1" applyAlignment="1">
      <alignment/>
    </xf>
    <xf numFmtId="164" fontId="0" fillId="4" borderId="19" xfId="0" applyFill="1" applyBorder="1" applyAlignment="1">
      <alignment/>
    </xf>
    <xf numFmtId="166" fontId="0" fillId="4" borderId="20" xfId="0" applyNumberFormat="1" applyFill="1" applyBorder="1" applyAlignment="1">
      <alignment/>
    </xf>
    <xf numFmtId="164" fontId="0" fillId="4" borderId="0" xfId="0" applyFill="1" applyAlignment="1">
      <alignment/>
    </xf>
    <xf numFmtId="164" fontId="11" fillId="2" borderId="0" xfId="0" applyFont="1" applyFill="1" applyAlignment="1">
      <alignment/>
    </xf>
    <xf numFmtId="164" fontId="0" fillId="3" borderId="6" xfId="0" applyFont="1" applyFill="1" applyBorder="1" applyAlignment="1">
      <alignment/>
    </xf>
    <xf numFmtId="164" fontId="0" fillId="3" borderId="7" xfId="0" applyFont="1" applyFill="1" applyBorder="1" applyAlignment="1">
      <alignment/>
    </xf>
    <xf numFmtId="164" fontId="0" fillId="3" borderId="8" xfId="0" applyFont="1" applyFill="1" applyBorder="1" applyAlignment="1">
      <alignment/>
    </xf>
    <xf numFmtId="164" fontId="0" fillId="3" borderId="15" xfId="0" applyFill="1" applyBorder="1" applyAlignment="1">
      <alignment/>
    </xf>
    <xf numFmtId="164" fontId="0" fillId="3" borderId="16" xfId="0" applyFill="1" applyBorder="1" applyAlignment="1">
      <alignment/>
    </xf>
    <xf numFmtId="167" fontId="0" fillId="3" borderId="17" xfId="0" applyNumberFormat="1" applyFill="1" applyBorder="1" applyAlignment="1">
      <alignment/>
    </xf>
    <xf numFmtId="164" fontId="0" fillId="3" borderId="9" xfId="0" applyFill="1" applyBorder="1" applyAlignment="1">
      <alignment/>
    </xf>
    <xf numFmtId="164" fontId="0" fillId="3" borderId="1" xfId="0" applyFill="1" applyBorder="1" applyAlignment="1">
      <alignment/>
    </xf>
    <xf numFmtId="167" fontId="0" fillId="3" borderId="10" xfId="0" applyNumberFormat="1" applyFill="1" applyBorder="1" applyAlignment="1">
      <alignment/>
    </xf>
    <xf numFmtId="164" fontId="0" fillId="3" borderId="18" xfId="0" applyFill="1" applyBorder="1" applyAlignment="1">
      <alignment/>
    </xf>
    <xf numFmtId="164" fontId="0" fillId="3" borderId="19" xfId="0" applyFill="1" applyBorder="1" applyAlignment="1">
      <alignment/>
    </xf>
    <xf numFmtId="167" fontId="0" fillId="3" borderId="20" xfId="0" applyNumberFormat="1" applyFill="1" applyBorder="1" applyAlignment="1">
      <alignment/>
    </xf>
    <xf numFmtId="164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2.625" style="0" customWidth="1"/>
    <col min="3" max="3" width="5.125" style="0" customWidth="1"/>
    <col min="4" max="4" width="7.00390625" style="0" customWidth="1"/>
    <col min="5" max="5" width="5.125" style="0" customWidth="1"/>
    <col min="6" max="6" width="48.875" style="0" customWidth="1"/>
    <col min="7" max="7" width="12.375" style="0" customWidth="1"/>
    <col min="8" max="8" width="25.00390625" style="0" customWidth="1"/>
  </cols>
  <sheetData>
    <row r="1" spans="1:6" ht="23.25">
      <c r="A1" s="1" t="s">
        <v>0</v>
      </c>
      <c r="B1" s="1"/>
      <c r="C1" s="1"/>
      <c r="D1" s="1"/>
      <c r="E1" s="1"/>
      <c r="F1" s="1"/>
    </row>
    <row r="3" ht="23.25">
      <c r="B3" s="2" t="s">
        <v>1</v>
      </c>
    </row>
    <row r="5" spans="1:12" ht="12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4" t="s">
        <v>7</v>
      </c>
      <c r="G5" s="4" t="s">
        <v>8</v>
      </c>
      <c r="H5" s="4" t="s">
        <v>9</v>
      </c>
      <c r="I5" s="5"/>
      <c r="J5" s="5"/>
      <c r="K5" s="5"/>
      <c r="L5" s="5"/>
    </row>
    <row r="6" spans="1:12" ht="19.5" customHeight="1">
      <c r="A6" s="6">
        <v>231</v>
      </c>
      <c r="B6" s="6">
        <v>10</v>
      </c>
      <c r="C6" s="6">
        <v>4112</v>
      </c>
      <c r="D6" s="6"/>
      <c r="E6" s="6"/>
      <c r="F6" s="7" t="s">
        <v>10</v>
      </c>
      <c r="G6" s="6" t="s">
        <v>11</v>
      </c>
      <c r="H6" s="8">
        <v>103677</v>
      </c>
      <c r="I6" s="5"/>
      <c r="J6" s="5"/>
      <c r="K6" s="5"/>
      <c r="L6" s="5"/>
    </row>
    <row r="7" spans="1:8" ht="19.5" customHeight="1">
      <c r="A7" s="6">
        <v>231</v>
      </c>
      <c r="B7" s="6">
        <v>10</v>
      </c>
      <c r="C7" s="6">
        <v>4122</v>
      </c>
      <c r="D7" s="6"/>
      <c r="E7" s="6"/>
      <c r="F7" s="7" t="s">
        <v>12</v>
      </c>
      <c r="G7" s="6" t="s">
        <v>11</v>
      </c>
      <c r="H7" s="8">
        <v>25548</v>
      </c>
    </row>
    <row r="8" spans="1:8" ht="19.5" customHeight="1">
      <c r="A8" s="6">
        <v>231</v>
      </c>
      <c r="B8" s="6">
        <v>10</v>
      </c>
      <c r="C8" s="6">
        <v>4222</v>
      </c>
      <c r="D8" s="6"/>
      <c r="E8" s="6"/>
      <c r="F8" s="7" t="s">
        <v>13</v>
      </c>
      <c r="G8" s="6" t="s">
        <v>11</v>
      </c>
      <c r="H8" s="8">
        <v>112500</v>
      </c>
    </row>
    <row r="9" spans="1:8" ht="19.5" customHeight="1">
      <c r="A9" s="6">
        <v>231</v>
      </c>
      <c r="B9" s="6">
        <v>10</v>
      </c>
      <c r="C9" s="6">
        <v>4222</v>
      </c>
      <c r="D9" s="6"/>
      <c r="E9" s="6"/>
      <c r="F9" s="7" t="s">
        <v>14</v>
      </c>
      <c r="G9" s="6" t="s">
        <v>11</v>
      </c>
      <c r="H9" s="8">
        <v>816158</v>
      </c>
    </row>
    <row r="10" spans="1:8" ht="19.5" customHeight="1">
      <c r="A10" s="6">
        <v>231</v>
      </c>
      <c r="B10" s="6">
        <v>10</v>
      </c>
      <c r="C10" s="6">
        <v>4222</v>
      </c>
      <c r="D10" s="6"/>
      <c r="E10" s="6"/>
      <c r="F10" s="7" t="s">
        <v>14</v>
      </c>
      <c r="G10" s="6" t="s">
        <v>11</v>
      </c>
      <c r="H10" s="8">
        <v>2228842</v>
      </c>
    </row>
    <row r="11" spans="1:8" ht="19.5" customHeight="1">
      <c r="A11" s="6">
        <v>231</v>
      </c>
      <c r="B11" s="6">
        <v>10</v>
      </c>
      <c r="C11" s="6">
        <v>4222</v>
      </c>
      <c r="D11" s="6"/>
      <c r="E11" s="6">
        <v>90</v>
      </c>
      <c r="F11" s="7" t="s">
        <v>15</v>
      </c>
      <c r="G11" s="6" t="s">
        <v>11</v>
      </c>
      <c r="H11" s="8">
        <v>120000</v>
      </c>
    </row>
    <row r="12" spans="1:8" ht="19.5" customHeight="1">
      <c r="A12" s="6"/>
      <c r="B12" s="6"/>
      <c r="C12" s="6"/>
      <c r="D12" s="6"/>
      <c r="E12" s="6"/>
      <c r="F12" s="7"/>
      <c r="G12" s="6"/>
      <c r="H12" s="8"/>
    </row>
    <row r="13" spans="1:8" ht="19.5" customHeight="1">
      <c r="A13" s="6">
        <v>223</v>
      </c>
      <c r="B13" s="6">
        <v>35</v>
      </c>
      <c r="C13" s="6">
        <v>4216</v>
      </c>
      <c r="D13" s="6"/>
      <c r="E13" s="6">
        <v>15640</v>
      </c>
      <c r="F13" s="7" t="s">
        <v>16</v>
      </c>
      <c r="G13" s="6" t="s">
        <v>17</v>
      </c>
      <c r="H13" s="8">
        <v>1928000</v>
      </c>
    </row>
    <row r="14" spans="1:8" ht="19.5" customHeight="1">
      <c r="A14" s="6"/>
      <c r="B14" s="6"/>
      <c r="C14" s="6"/>
      <c r="D14" s="6"/>
      <c r="E14" s="6"/>
      <c r="F14" s="7"/>
      <c r="G14" s="6"/>
      <c r="H14" s="8"/>
    </row>
    <row r="15" spans="1:8" ht="19.5" customHeight="1">
      <c r="A15" s="6">
        <v>231</v>
      </c>
      <c r="B15" s="6">
        <v>10</v>
      </c>
      <c r="C15" s="6">
        <v>4116</v>
      </c>
      <c r="D15" s="6"/>
      <c r="E15" s="6">
        <v>13101</v>
      </c>
      <c r="F15" s="7" t="s">
        <v>18</v>
      </c>
      <c r="G15" s="6" t="s">
        <v>19</v>
      </c>
      <c r="H15" s="8">
        <v>272284</v>
      </c>
    </row>
    <row r="16" spans="1:8" ht="19.5" customHeight="1">
      <c r="A16" s="6">
        <v>231</v>
      </c>
      <c r="B16" s="6">
        <v>10</v>
      </c>
      <c r="C16" s="6">
        <v>4121</v>
      </c>
      <c r="D16" s="6"/>
      <c r="E16" s="6"/>
      <c r="F16" s="7" t="s">
        <v>20</v>
      </c>
      <c r="G16" s="6" t="s">
        <v>21</v>
      </c>
      <c r="H16" s="8">
        <v>20145</v>
      </c>
    </row>
    <row r="17" spans="1:8" ht="19.5" customHeight="1">
      <c r="A17" s="6"/>
      <c r="B17" s="6"/>
      <c r="C17" s="6"/>
      <c r="D17" s="6"/>
      <c r="E17" s="6"/>
      <c r="F17" s="7"/>
      <c r="G17" s="6"/>
      <c r="H17" s="8"/>
    </row>
    <row r="18" spans="1:8" ht="19.5" customHeight="1">
      <c r="A18" s="6"/>
      <c r="B18" s="6"/>
      <c r="C18" s="6"/>
      <c r="D18" s="6"/>
      <c r="E18" s="6"/>
      <c r="F18" s="9" t="s">
        <v>22</v>
      </c>
      <c r="G18" s="6"/>
      <c r="H18" s="10">
        <f>SUM(H6:H17)</f>
        <v>5627154</v>
      </c>
    </row>
    <row r="19" spans="1:8" ht="12.75">
      <c r="A19" s="5"/>
      <c r="B19" s="5"/>
      <c r="C19" s="5"/>
      <c r="D19" s="5"/>
      <c r="E19" s="5"/>
      <c r="F19" s="5"/>
      <c r="G19" s="5"/>
      <c r="H19" s="11"/>
    </row>
    <row r="20" spans="1:8" ht="12.75">
      <c r="A20" s="5"/>
      <c r="B20" s="5"/>
      <c r="C20" s="5"/>
      <c r="D20" s="5"/>
      <c r="E20" s="5"/>
      <c r="F20" s="5"/>
      <c r="G20" s="5"/>
      <c r="H20" s="11"/>
    </row>
    <row r="21" spans="1:8" ht="12.75">
      <c r="A21" s="12" t="s">
        <v>23</v>
      </c>
      <c r="B21" s="5"/>
      <c r="C21" s="5"/>
      <c r="D21" s="5"/>
      <c r="E21" s="5"/>
      <c r="F21" s="5"/>
      <c r="G21" s="5"/>
      <c r="H21" s="11"/>
    </row>
    <row r="22" spans="1:8" ht="12.75">
      <c r="A22" s="5"/>
      <c r="B22" s="5"/>
      <c r="C22" s="5"/>
      <c r="D22" s="5"/>
      <c r="E22" s="5"/>
      <c r="F22" s="5"/>
      <c r="G22" s="5"/>
      <c r="H22" s="11"/>
    </row>
    <row r="23" spans="1:8" ht="12.75">
      <c r="A23" s="5"/>
      <c r="B23" s="5"/>
      <c r="C23" s="5"/>
      <c r="D23" s="5"/>
      <c r="E23" s="5"/>
      <c r="F23" s="5"/>
      <c r="G23" s="5"/>
      <c r="H23" s="11"/>
    </row>
    <row r="24" spans="1:8" ht="12.75">
      <c r="A24" s="5" t="s">
        <v>24</v>
      </c>
      <c r="B24" s="5"/>
      <c r="C24" s="5"/>
      <c r="D24" s="5"/>
      <c r="E24" s="5"/>
      <c r="F24" s="5"/>
      <c r="G24" s="5" t="s">
        <v>25</v>
      </c>
      <c r="H24" s="1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5"/>
  <sheetViews>
    <sheetView workbookViewId="0" topLeftCell="A3">
      <selection activeCell="A3" sqref="A3"/>
    </sheetView>
  </sheetViews>
  <sheetFormatPr defaultColWidth="9.00390625" defaultRowHeight="12.75"/>
  <cols>
    <col min="1" max="1" width="5.375" style="0" customWidth="1"/>
    <col min="2" max="2" width="3.375" style="0" customWidth="1"/>
    <col min="3" max="3" width="6.125" style="0" customWidth="1"/>
    <col min="4" max="4" width="5.25390625" style="0" customWidth="1"/>
    <col min="5" max="5" width="6.875" style="0" customWidth="1"/>
    <col min="6" max="6" width="48.75390625" style="0" customWidth="1"/>
    <col min="7" max="7" width="17.00390625" style="0" customWidth="1"/>
    <col min="8" max="8" width="24.25390625" style="0" customWidth="1"/>
    <col min="9" max="9" width="13.125" style="0" customWidth="1"/>
  </cols>
  <sheetData>
    <row r="3" spans="1:6" ht="23.25">
      <c r="A3" s="1" t="s">
        <v>0</v>
      </c>
      <c r="B3" s="1"/>
      <c r="C3" s="1"/>
      <c r="D3" s="1"/>
      <c r="E3" s="1"/>
      <c r="F3" s="1"/>
    </row>
    <row r="5" ht="23.25">
      <c r="B5" s="2" t="s">
        <v>26</v>
      </c>
    </row>
    <row r="7" spans="1:8" ht="12.7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4" t="s">
        <v>7</v>
      </c>
      <c r="G7" s="4" t="s">
        <v>8</v>
      </c>
      <c r="H7" s="4" t="s">
        <v>9</v>
      </c>
    </row>
    <row r="8" spans="1:8" ht="14.25">
      <c r="A8" s="6">
        <v>231</v>
      </c>
      <c r="B8" s="6">
        <v>10</v>
      </c>
      <c r="C8" s="6">
        <v>4112</v>
      </c>
      <c r="D8" s="6"/>
      <c r="E8" s="6"/>
      <c r="F8" s="7" t="s">
        <v>10</v>
      </c>
      <c r="G8" s="6" t="s">
        <v>11</v>
      </c>
      <c r="H8" s="13">
        <v>112792</v>
      </c>
    </row>
    <row r="9" spans="1:8" ht="14.25">
      <c r="A9" s="6">
        <v>231</v>
      </c>
      <c r="B9" s="6">
        <v>10</v>
      </c>
      <c r="C9" s="6">
        <v>4122</v>
      </c>
      <c r="D9" s="6"/>
      <c r="E9" s="6">
        <v>90</v>
      </c>
      <c r="F9" s="7" t="s">
        <v>27</v>
      </c>
      <c r="G9" s="6" t="s">
        <v>11</v>
      </c>
      <c r="H9" s="13">
        <v>127000</v>
      </c>
    </row>
    <row r="10" spans="1:8" ht="14.25">
      <c r="A10" s="6">
        <v>231</v>
      </c>
      <c r="B10" s="6">
        <v>10</v>
      </c>
      <c r="C10" s="6">
        <v>4122</v>
      </c>
      <c r="D10" s="6"/>
      <c r="E10" s="6"/>
      <c r="F10" s="7" t="s">
        <v>28</v>
      </c>
      <c r="G10" s="6" t="s">
        <v>11</v>
      </c>
      <c r="H10" s="13">
        <v>15000</v>
      </c>
    </row>
    <row r="11" spans="1:8" ht="14.25">
      <c r="A11" s="6">
        <v>231</v>
      </c>
      <c r="B11" s="6">
        <v>10</v>
      </c>
      <c r="C11" s="6">
        <v>4122</v>
      </c>
      <c r="D11" s="6"/>
      <c r="E11" s="6"/>
      <c r="F11" s="7" t="s">
        <v>29</v>
      </c>
      <c r="G11" s="6" t="s">
        <v>11</v>
      </c>
      <c r="H11" s="13">
        <f>5440+420+21164</f>
        <v>27024</v>
      </c>
    </row>
    <row r="12" spans="1:8" ht="14.25">
      <c r="A12" s="6">
        <v>231</v>
      </c>
      <c r="B12" s="6">
        <v>10</v>
      </c>
      <c r="C12" s="6">
        <v>4122</v>
      </c>
      <c r="D12" s="6"/>
      <c r="E12" s="6"/>
      <c r="F12" s="7" t="s">
        <v>30</v>
      </c>
      <c r="G12" s="6" t="s">
        <v>11</v>
      </c>
      <c r="H12" s="13">
        <v>1600</v>
      </c>
    </row>
    <row r="13" spans="1:9" ht="14.25">
      <c r="A13" s="6">
        <v>231</v>
      </c>
      <c r="B13" s="6">
        <v>10</v>
      </c>
      <c r="C13" s="6">
        <v>4122</v>
      </c>
      <c r="D13" s="6"/>
      <c r="E13" s="6"/>
      <c r="F13" s="7" t="s">
        <v>31</v>
      </c>
      <c r="G13" s="6" t="s">
        <v>11</v>
      </c>
      <c r="H13" s="13">
        <v>1110</v>
      </c>
      <c r="I13" s="14"/>
    </row>
    <row r="14" spans="1:9" ht="14.25">
      <c r="A14" s="6">
        <v>231</v>
      </c>
      <c r="B14" s="6">
        <v>10</v>
      </c>
      <c r="C14" s="6">
        <v>4222</v>
      </c>
      <c r="D14" s="6"/>
      <c r="E14" s="6"/>
      <c r="F14" s="7" t="s">
        <v>32</v>
      </c>
      <c r="G14" s="6" t="s">
        <v>11</v>
      </c>
      <c r="H14" s="13">
        <v>3000000</v>
      </c>
      <c r="I14" s="14"/>
    </row>
    <row r="15" spans="1:8" ht="14.25">
      <c r="A15" s="6">
        <v>231</v>
      </c>
      <c r="B15" s="6">
        <v>10</v>
      </c>
      <c r="C15" s="6">
        <v>4111</v>
      </c>
      <c r="D15" s="6"/>
      <c r="E15" s="6">
        <v>98071</v>
      </c>
      <c r="F15" s="7" t="s">
        <v>33</v>
      </c>
      <c r="G15" s="6" t="s">
        <v>11</v>
      </c>
      <c r="H15" s="13">
        <v>18848</v>
      </c>
    </row>
    <row r="16" spans="1:8" ht="14.25">
      <c r="A16" s="6">
        <v>231</v>
      </c>
      <c r="B16" s="6">
        <v>10</v>
      </c>
      <c r="C16" s="6">
        <v>4111</v>
      </c>
      <c r="D16" s="6"/>
      <c r="E16" s="6">
        <v>98187</v>
      </c>
      <c r="F16" s="7" t="s">
        <v>33</v>
      </c>
      <c r="G16" s="6" t="s">
        <v>11</v>
      </c>
      <c r="H16" s="13">
        <v>14924</v>
      </c>
    </row>
    <row r="17" spans="1:8" ht="14.25">
      <c r="A17" s="6">
        <v>231</v>
      </c>
      <c r="B17" s="6">
        <v>10</v>
      </c>
      <c r="C17" s="6">
        <v>4116</v>
      </c>
      <c r="D17" s="6"/>
      <c r="E17" s="6">
        <v>13101</v>
      </c>
      <c r="F17" s="7" t="s">
        <v>18</v>
      </c>
      <c r="G17" s="6" t="s">
        <v>19</v>
      </c>
      <c r="H17" s="13">
        <v>197534</v>
      </c>
    </row>
    <row r="18" spans="1:8" ht="15">
      <c r="A18" s="15">
        <v>231</v>
      </c>
      <c r="B18" s="15">
        <v>10</v>
      </c>
      <c r="C18" s="15">
        <v>4121</v>
      </c>
      <c r="D18" s="15"/>
      <c r="E18" s="15"/>
      <c r="F18" s="16" t="s">
        <v>20</v>
      </c>
      <c r="G18" s="15" t="s">
        <v>21</v>
      </c>
      <c r="H18" s="17">
        <v>35324</v>
      </c>
    </row>
    <row r="19" spans="1:8" ht="15.75">
      <c r="A19" s="18"/>
      <c r="B19" s="19"/>
      <c r="C19" s="19"/>
      <c r="D19" s="19"/>
      <c r="E19" s="19"/>
      <c r="F19" s="20" t="s">
        <v>22</v>
      </c>
      <c r="G19" s="19"/>
      <c r="H19" s="21">
        <f>SUM(H8:H18)</f>
        <v>3551156</v>
      </c>
    </row>
    <row r="20" spans="1:8" ht="12.75">
      <c r="A20" s="5"/>
      <c r="B20" s="5"/>
      <c r="C20" s="5"/>
      <c r="D20" s="5"/>
      <c r="E20" s="5"/>
      <c r="F20" s="5"/>
      <c r="G20" s="5"/>
      <c r="H20" s="11"/>
    </row>
    <row r="21" spans="1:8" ht="12.75">
      <c r="A21" s="5"/>
      <c r="B21" s="5"/>
      <c r="C21" s="5"/>
      <c r="D21" s="5"/>
      <c r="E21" s="5"/>
      <c r="F21" s="5"/>
      <c r="G21" s="5"/>
      <c r="H21" s="11"/>
    </row>
    <row r="22" spans="1:8" ht="12.75">
      <c r="A22" s="12" t="s">
        <v>23</v>
      </c>
      <c r="B22" s="5"/>
      <c r="C22" s="5"/>
      <c r="D22" s="5"/>
      <c r="E22" s="5"/>
      <c r="F22" s="5"/>
      <c r="G22" s="5"/>
      <c r="H22" s="11"/>
    </row>
    <row r="23" spans="1:8" ht="12.75">
      <c r="A23" s="5"/>
      <c r="B23" s="5"/>
      <c r="C23" s="5"/>
      <c r="D23" s="5"/>
      <c r="E23" s="5"/>
      <c r="F23" s="5"/>
      <c r="G23" s="5"/>
      <c r="H23" s="11"/>
    </row>
    <row r="24" spans="1:8" ht="12.75">
      <c r="A24" s="5"/>
      <c r="B24" s="5"/>
      <c r="C24" s="5"/>
      <c r="D24" s="5"/>
      <c r="E24" s="5"/>
      <c r="F24" s="5"/>
      <c r="G24" s="5"/>
      <c r="H24" s="11"/>
    </row>
    <row r="25" spans="1:8" ht="12.75">
      <c r="A25" s="5" t="s">
        <v>24</v>
      </c>
      <c r="B25" s="5"/>
      <c r="C25" s="5"/>
      <c r="D25" s="5"/>
      <c r="E25" s="5"/>
      <c r="F25" s="5"/>
      <c r="G25" s="5" t="s">
        <v>34</v>
      </c>
      <c r="H25" s="11"/>
    </row>
  </sheetData>
  <sheetProtection selectLockedCells="1" selectUnlockedCells="1"/>
  <printOptions/>
  <pageMargins left="0.7875" right="0.7875" top="1.3402777777777777" bottom="0.9840277777777777" header="0.49236111111111114" footer="0.5118055555555555"/>
  <pageSetup horizontalDpi="300" verticalDpi="300" orientation="landscape" paperSize="9"/>
  <headerFooter alignWithMargins="0">
    <oddHeader>&amp;LOBEC HODICE&amp;CHodice 48, 589 01  Třešť&amp;RIČO     00285862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H9" sqref="H9"/>
    </sheetView>
  </sheetViews>
  <sheetFormatPr defaultColWidth="9.00390625" defaultRowHeight="12.75"/>
  <cols>
    <col min="1" max="1" width="4.00390625" style="0" customWidth="1"/>
    <col min="2" max="2" width="3.00390625" style="0" customWidth="1"/>
    <col min="3" max="3" width="6.25390625" style="0" customWidth="1"/>
    <col min="4" max="4" width="3.00390625" style="0" customWidth="1"/>
    <col min="5" max="6" width="2.625" style="0" customWidth="1"/>
    <col min="7" max="7" width="7.375" style="0" customWidth="1"/>
    <col min="8" max="8" width="56.75390625" style="0" customWidth="1"/>
    <col min="9" max="9" width="15.375" style="0" customWidth="1"/>
    <col min="10" max="10" width="29.875" style="0" customWidth="1"/>
    <col min="11" max="11" width="13.125" style="0" customWidth="1"/>
  </cols>
  <sheetData>
    <row r="1" spans="1:8" ht="27.75">
      <c r="A1" s="22" t="s">
        <v>35</v>
      </c>
      <c r="B1" s="1"/>
      <c r="C1" s="1"/>
      <c r="D1" s="1"/>
      <c r="E1" s="1"/>
      <c r="F1" s="1"/>
      <c r="G1" s="1"/>
      <c r="H1" s="1"/>
    </row>
    <row r="3" ht="23.25">
      <c r="B3" s="2" t="s">
        <v>36</v>
      </c>
    </row>
    <row r="4" ht="13.5"/>
    <row r="5" spans="1:10" ht="30" customHeight="1">
      <c r="A5" s="23" t="s">
        <v>2</v>
      </c>
      <c r="B5" s="24" t="s">
        <v>3</v>
      </c>
      <c r="C5" s="24" t="s">
        <v>4</v>
      </c>
      <c r="D5" s="25" t="s">
        <v>5</v>
      </c>
      <c r="E5" s="25" t="s">
        <v>37</v>
      </c>
      <c r="F5" s="25" t="s">
        <v>38</v>
      </c>
      <c r="G5" s="26" t="s">
        <v>6</v>
      </c>
      <c r="H5" s="27" t="s">
        <v>7</v>
      </c>
      <c r="I5" s="27" t="s">
        <v>8</v>
      </c>
      <c r="J5" s="28" t="s">
        <v>39</v>
      </c>
    </row>
    <row r="6" spans="1:10" ht="30" customHeight="1">
      <c r="A6" s="29"/>
      <c r="B6" s="3"/>
      <c r="C6" s="3"/>
      <c r="D6" s="25"/>
      <c r="E6" s="25"/>
      <c r="F6" s="25"/>
      <c r="G6" s="26"/>
      <c r="H6" s="4" t="s">
        <v>40</v>
      </c>
      <c r="I6" s="4"/>
      <c r="J6" s="30"/>
    </row>
    <row r="7" spans="1:10" ht="14.25">
      <c r="A7" s="31">
        <v>231</v>
      </c>
      <c r="B7" s="6">
        <v>10</v>
      </c>
      <c r="C7" s="6">
        <v>4111</v>
      </c>
      <c r="D7" s="6"/>
      <c r="E7" s="6"/>
      <c r="F7" s="6"/>
      <c r="G7" s="32">
        <v>98193</v>
      </c>
      <c r="H7" s="7" t="s">
        <v>41</v>
      </c>
      <c r="I7" s="32" t="s">
        <v>11</v>
      </c>
      <c r="J7" s="33">
        <v>18028.5</v>
      </c>
    </row>
    <row r="8" spans="1:10" ht="14.25">
      <c r="A8" s="31">
        <v>231</v>
      </c>
      <c r="B8" s="6">
        <v>10</v>
      </c>
      <c r="C8" s="6">
        <v>4112</v>
      </c>
      <c r="D8" s="6"/>
      <c r="E8" s="6"/>
      <c r="F8" s="6"/>
      <c r="G8" s="32"/>
      <c r="H8" s="7" t="s">
        <v>42</v>
      </c>
      <c r="I8" s="32" t="s">
        <v>11</v>
      </c>
      <c r="J8" s="33">
        <v>128345</v>
      </c>
    </row>
    <row r="9" spans="1:10" ht="14.25">
      <c r="A9" s="31">
        <v>231</v>
      </c>
      <c r="B9" s="6">
        <v>10</v>
      </c>
      <c r="C9" s="6">
        <v>4116</v>
      </c>
      <c r="D9" s="6"/>
      <c r="E9" s="6"/>
      <c r="F9" s="6"/>
      <c r="G9" s="32">
        <v>13101</v>
      </c>
      <c r="H9" s="7" t="s">
        <v>43</v>
      </c>
      <c r="I9" s="32" t="s">
        <v>19</v>
      </c>
      <c r="J9" s="33">
        <v>178712</v>
      </c>
    </row>
    <row r="10" spans="1:10" ht="14.25">
      <c r="A10" s="31">
        <v>231</v>
      </c>
      <c r="B10" s="6">
        <v>10</v>
      </c>
      <c r="C10" s="6">
        <v>4116</v>
      </c>
      <c r="D10" s="6"/>
      <c r="E10" s="6">
        <v>9</v>
      </c>
      <c r="F10" s="6">
        <v>1</v>
      </c>
      <c r="G10" s="32">
        <v>13229</v>
      </c>
      <c r="H10" s="7" t="s">
        <v>43</v>
      </c>
      <c r="I10" s="32" t="s">
        <v>19</v>
      </c>
      <c r="J10" s="33">
        <v>183876</v>
      </c>
    </row>
    <row r="11" spans="1:10" ht="14.25">
      <c r="A11" s="31">
        <v>231</v>
      </c>
      <c r="B11" s="6">
        <v>10</v>
      </c>
      <c r="C11" s="6">
        <v>4116</v>
      </c>
      <c r="D11" s="6"/>
      <c r="E11" s="6">
        <v>33</v>
      </c>
      <c r="F11" s="6">
        <v>1</v>
      </c>
      <c r="G11" s="32">
        <v>13234</v>
      </c>
      <c r="H11" s="7" t="s">
        <v>43</v>
      </c>
      <c r="I11" s="32" t="s">
        <v>19</v>
      </c>
      <c r="J11" s="33">
        <v>32500</v>
      </c>
    </row>
    <row r="12" spans="1:10" ht="14.25">
      <c r="A12" s="31">
        <v>231</v>
      </c>
      <c r="B12" s="6">
        <v>10</v>
      </c>
      <c r="C12" s="6">
        <v>4121</v>
      </c>
      <c r="D12" s="6"/>
      <c r="E12" s="6"/>
      <c r="F12" s="6"/>
      <c r="G12" s="32"/>
      <c r="H12" s="16" t="s">
        <v>20</v>
      </c>
      <c r="I12" s="32" t="s">
        <v>21</v>
      </c>
      <c r="J12" s="33">
        <v>53841</v>
      </c>
    </row>
    <row r="13" spans="1:10" ht="14.25">
      <c r="A13" s="31">
        <v>231</v>
      </c>
      <c r="B13" s="6">
        <v>10</v>
      </c>
      <c r="C13" s="6">
        <v>4122</v>
      </c>
      <c r="D13" s="6"/>
      <c r="E13" s="6"/>
      <c r="F13" s="6"/>
      <c r="G13" s="32"/>
      <c r="H13" s="7" t="s">
        <v>44</v>
      </c>
      <c r="I13" s="32" t="s">
        <v>11</v>
      </c>
      <c r="J13" s="33">
        <v>10200</v>
      </c>
    </row>
    <row r="14" spans="1:10" ht="14.25">
      <c r="A14" s="31">
        <v>231</v>
      </c>
      <c r="B14" s="6">
        <v>10</v>
      </c>
      <c r="C14" s="6">
        <v>4122</v>
      </c>
      <c r="D14" s="6"/>
      <c r="E14" s="6"/>
      <c r="F14" s="6"/>
      <c r="G14" s="32"/>
      <c r="H14" s="7" t="s">
        <v>45</v>
      </c>
      <c r="I14" s="32" t="s">
        <v>11</v>
      </c>
      <c r="J14" s="33">
        <v>15000</v>
      </c>
    </row>
    <row r="15" spans="1:10" ht="14.25">
      <c r="A15" s="31">
        <v>231</v>
      </c>
      <c r="B15" s="6">
        <v>10</v>
      </c>
      <c r="C15" s="6">
        <v>4122</v>
      </c>
      <c r="D15" s="6"/>
      <c r="E15" s="6"/>
      <c r="F15" s="6"/>
      <c r="G15" s="32"/>
      <c r="H15" s="7" t="s">
        <v>46</v>
      </c>
      <c r="I15" s="32" t="s">
        <v>11</v>
      </c>
      <c r="J15" s="33">
        <v>15000</v>
      </c>
    </row>
    <row r="16" spans="1:10" ht="14.25">
      <c r="A16" s="31">
        <v>231</v>
      </c>
      <c r="B16" s="6">
        <v>10</v>
      </c>
      <c r="C16" s="6">
        <v>4122</v>
      </c>
      <c r="D16" s="6"/>
      <c r="E16" s="6"/>
      <c r="F16" s="6"/>
      <c r="G16" s="32">
        <v>42</v>
      </c>
      <c r="H16" s="7" t="s">
        <v>47</v>
      </c>
      <c r="I16" s="32" t="s">
        <v>11</v>
      </c>
      <c r="J16" s="33">
        <v>15000</v>
      </c>
    </row>
    <row r="17" spans="1:10" ht="14.25">
      <c r="A17" s="31">
        <v>231</v>
      </c>
      <c r="B17" s="6">
        <v>10</v>
      </c>
      <c r="C17" s="6">
        <v>4122</v>
      </c>
      <c r="D17" s="6"/>
      <c r="E17" s="6"/>
      <c r="F17" s="6"/>
      <c r="G17" s="32">
        <v>304</v>
      </c>
      <c r="H17" s="7" t="s">
        <v>48</v>
      </c>
      <c r="I17" s="32" t="s">
        <v>11</v>
      </c>
      <c r="J17" s="33">
        <v>2458</v>
      </c>
    </row>
    <row r="18" spans="1:10" ht="15">
      <c r="A18" s="31">
        <v>231</v>
      </c>
      <c r="B18" s="6">
        <v>10</v>
      </c>
      <c r="C18" s="15">
        <v>4222</v>
      </c>
      <c r="D18" s="15"/>
      <c r="E18" s="15"/>
      <c r="F18" s="15"/>
      <c r="G18" s="34">
        <v>90</v>
      </c>
      <c r="H18" s="16" t="s">
        <v>49</v>
      </c>
      <c r="I18" s="34" t="s">
        <v>11</v>
      </c>
      <c r="J18" s="35">
        <v>116000</v>
      </c>
    </row>
    <row r="19" spans="1:10" ht="15.75">
      <c r="A19" s="18"/>
      <c r="B19" s="19"/>
      <c r="C19" s="19"/>
      <c r="D19" s="19"/>
      <c r="E19" s="19"/>
      <c r="F19" s="19"/>
      <c r="G19" s="19"/>
      <c r="H19" s="20" t="s">
        <v>22</v>
      </c>
      <c r="I19" s="36"/>
      <c r="J19" s="21">
        <f>SUM(J7:J18)</f>
        <v>768960.5</v>
      </c>
    </row>
    <row r="20" spans="1:11" ht="13.5">
      <c r="A20" s="5"/>
      <c r="B20" s="5"/>
      <c r="C20" s="5"/>
      <c r="D20" s="5"/>
      <c r="E20" s="5"/>
      <c r="F20" s="5"/>
      <c r="G20" s="5"/>
      <c r="H20" s="5"/>
      <c r="I20" s="37"/>
      <c r="J20" s="11"/>
      <c r="K20" s="14"/>
    </row>
    <row r="21" spans="1:10" ht="12.75">
      <c r="A21" s="23"/>
      <c r="B21" s="24"/>
      <c r="C21" s="24"/>
      <c r="D21" s="24"/>
      <c r="E21" s="24"/>
      <c r="F21" s="24"/>
      <c r="G21" s="24"/>
      <c r="H21" s="27" t="s">
        <v>50</v>
      </c>
      <c r="I21" s="27" t="s">
        <v>51</v>
      </c>
      <c r="J21" s="28"/>
    </row>
    <row r="22" spans="1:11" ht="14.25">
      <c r="A22" s="31">
        <v>231</v>
      </c>
      <c r="B22" s="6">
        <v>10</v>
      </c>
      <c r="C22" s="6">
        <v>5321</v>
      </c>
      <c r="D22" s="6">
        <v>3113</v>
      </c>
      <c r="E22" s="6"/>
      <c r="F22" s="6"/>
      <c r="G22" s="6"/>
      <c r="H22" s="7" t="s">
        <v>52</v>
      </c>
      <c r="I22" s="32" t="s">
        <v>53</v>
      </c>
      <c r="J22" s="33">
        <v>342400</v>
      </c>
      <c r="K22" s="14"/>
    </row>
    <row r="23" spans="1:11" ht="15">
      <c r="A23" s="38">
        <v>231</v>
      </c>
      <c r="B23" s="39">
        <v>10</v>
      </c>
      <c r="C23" s="39">
        <v>5331</v>
      </c>
      <c r="D23" s="39">
        <v>3113</v>
      </c>
      <c r="E23" s="39"/>
      <c r="F23" s="39"/>
      <c r="G23" s="39"/>
      <c r="H23" s="40" t="s">
        <v>54</v>
      </c>
      <c r="I23" s="39"/>
      <c r="J23" s="41">
        <v>3000</v>
      </c>
      <c r="K23" s="14"/>
    </row>
    <row r="24" spans="1:11" ht="14.25">
      <c r="A24" s="42"/>
      <c r="B24" s="42"/>
      <c r="C24" s="42"/>
      <c r="D24" s="42"/>
      <c r="E24" s="42"/>
      <c r="F24" s="42"/>
      <c r="G24" s="42"/>
      <c r="H24" s="43"/>
      <c r="I24" s="42"/>
      <c r="J24" s="44"/>
      <c r="K24" s="14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11"/>
    </row>
    <row r="26" spans="1:10" ht="12.75">
      <c r="A26" s="12" t="s">
        <v>23</v>
      </c>
      <c r="B26" s="5"/>
      <c r="C26" s="5"/>
      <c r="D26" s="5"/>
      <c r="E26" s="5"/>
      <c r="F26" s="5"/>
      <c r="G26" s="5"/>
      <c r="H26" s="5"/>
      <c r="I26" s="5"/>
      <c r="J26" s="11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11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11"/>
    </row>
    <row r="29" spans="1:10" ht="12.75">
      <c r="A29" s="5" t="s">
        <v>24</v>
      </c>
      <c r="B29" s="5"/>
      <c r="C29" s="5"/>
      <c r="D29" s="5"/>
      <c r="E29" s="5"/>
      <c r="F29" s="5"/>
      <c r="G29" s="5"/>
      <c r="H29" s="5"/>
      <c r="I29" s="5" t="s">
        <v>55</v>
      </c>
      <c r="J29" s="11"/>
    </row>
  </sheetData>
  <sheetProtection selectLockedCells="1" selectUnlockedCells="1"/>
  <mergeCells count="4">
    <mergeCell ref="D5:D6"/>
    <mergeCell ref="E5:E6"/>
    <mergeCell ref="F5:F6"/>
    <mergeCell ref="G5:G6"/>
  </mergeCells>
  <printOptions/>
  <pageMargins left="0.7875" right="0.7875" top="0.9847222222222223" bottom="0.9840277777777777" header="0.49236111111111114" footer="0.5118055555555555"/>
  <pageSetup horizontalDpi="300" verticalDpi="300" orientation="landscape" paperSize="9"/>
  <headerFooter alignWithMargins="0">
    <oddHeader>&amp;LObec Hodice&amp;RIČO:   00 285  862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.00390625" style="0" customWidth="1"/>
    <col min="3" max="3" width="6.00390625" style="0" customWidth="1"/>
    <col min="4" max="5" width="5.00390625" style="0" customWidth="1"/>
    <col min="6" max="6" width="55.375" style="0" customWidth="1"/>
    <col min="7" max="7" width="13.125" style="0" customWidth="1"/>
    <col min="8" max="8" width="25.75390625" style="0" customWidth="1"/>
  </cols>
  <sheetData>
    <row r="1" spans="1:6" ht="27.75">
      <c r="A1" s="22" t="s">
        <v>35</v>
      </c>
      <c r="B1" s="1"/>
      <c r="C1" s="1"/>
      <c r="D1" s="1"/>
      <c r="E1" s="1"/>
      <c r="F1" s="1"/>
    </row>
    <row r="3" ht="23.25">
      <c r="B3" s="2" t="s">
        <v>56</v>
      </c>
    </row>
    <row r="5" spans="1:8" ht="12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4" t="s">
        <v>7</v>
      </c>
      <c r="G5" s="4" t="s">
        <v>8</v>
      </c>
      <c r="H5" s="4" t="s">
        <v>9</v>
      </c>
    </row>
    <row r="6" spans="1:8" ht="12.75">
      <c r="A6" s="3"/>
      <c r="B6" s="3"/>
      <c r="C6" s="3"/>
      <c r="D6" s="3"/>
      <c r="E6" s="3"/>
      <c r="F6" s="4" t="s">
        <v>40</v>
      </c>
      <c r="G6" s="4"/>
      <c r="H6" s="4"/>
    </row>
    <row r="7" spans="1:8" ht="14.25">
      <c r="A7" s="6">
        <v>231</v>
      </c>
      <c r="B7" s="6">
        <v>10</v>
      </c>
      <c r="C7" s="6">
        <v>4112</v>
      </c>
      <c r="D7" s="6"/>
      <c r="E7" s="6"/>
      <c r="F7" s="7" t="s">
        <v>10</v>
      </c>
      <c r="G7" s="6" t="s">
        <v>11</v>
      </c>
      <c r="H7" s="13">
        <v>130497</v>
      </c>
    </row>
    <row r="8" spans="1:8" ht="14.25">
      <c r="A8" s="6">
        <v>231</v>
      </c>
      <c r="B8" s="6">
        <v>10</v>
      </c>
      <c r="C8" s="6">
        <v>4122</v>
      </c>
      <c r="D8" s="6"/>
      <c r="E8" s="6"/>
      <c r="F8" s="7" t="s">
        <v>57</v>
      </c>
      <c r="G8" s="6" t="s">
        <v>11</v>
      </c>
      <c r="H8" s="13">
        <v>6000</v>
      </c>
    </row>
    <row r="9" spans="1:8" ht="14.25">
      <c r="A9" s="6">
        <v>231</v>
      </c>
      <c r="B9" s="6">
        <v>10</v>
      </c>
      <c r="C9" s="6">
        <v>4122</v>
      </c>
      <c r="D9" s="6"/>
      <c r="E9" s="6"/>
      <c r="F9" s="7" t="s">
        <v>29</v>
      </c>
      <c r="G9" s="6" t="s">
        <v>11</v>
      </c>
      <c r="H9" s="13">
        <v>10000</v>
      </c>
    </row>
    <row r="10" spans="1:8" ht="14.25">
      <c r="A10" s="6">
        <v>231</v>
      </c>
      <c r="B10" s="6">
        <v>10</v>
      </c>
      <c r="C10" s="6">
        <v>4122</v>
      </c>
      <c r="D10" s="6"/>
      <c r="E10" s="6"/>
      <c r="F10" s="7" t="s">
        <v>29</v>
      </c>
      <c r="G10" s="6" t="s">
        <v>11</v>
      </c>
      <c r="H10" s="13">
        <v>8550</v>
      </c>
    </row>
    <row r="11" spans="1:8" ht="14.25">
      <c r="A11" s="6">
        <v>231</v>
      </c>
      <c r="B11" s="6">
        <v>10</v>
      </c>
      <c r="C11" s="6">
        <v>4122</v>
      </c>
      <c r="D11" s="6"/>
      <c r="E11" s="6">
        <v>304</v>
      </c>
      <c r="F11" s="7" t="s">
        <v>30</v>
      </c>
      <c r="G11" s="6" t="s">
        <v>11</v>
      </c>
      <c r="H11" s="13">
        <v>2534</v>
      </c>
    </row>
    <row r="12" spans="1:8" ht="14.25">
      <c r="A12" s="6">
        <v>231</v>
      </c>
      <c r="B12" s="6">
        <v>10</v>
      </c>
      <c r="C12" s="6">
        <v>4122</v>
      </c>
      <c r="D12" s="6"/>
      <c r="E12" s="6"/>
      <c r="F12" s="7" t="s">
        <v>31</v>
      </c>
      <c r="G12" s="6" t="s">
        <v>11</v>
      </c>
      <c r="H12" s="13">
        <v>5120</v>
      </c>
    </row>
    <row r="13" spans="1:8" ht="14.25">
      <c r="A13" s="6">
        <v>231</v>
      </c>
      <c r="B13" s="6">
        <v>10</v>
      </c>
      <c r="C13" s="6">
        <v>4222</v>
      </c>
      <c r="D13" s="6"/>
      <c r="E13" s="6"/>
      <c r="F13" s="7" t="s">
        <v>58</v>
      </c>
      <c r="G13" s="6" t="s">
        <v>11</v>
      </c>
      <c r="H13" s="13">
        <v>1300306</v>
      </c>
    </row>
    <row r="14" spans="1:8" ht="14.25">
      <c r="A14" s="6">
        <v>231</v>
      </c>
      <c r="B14" s="6">
        <v>10</v>
      </c>
      <c r="C14" s="6">
        <v>4222</v>
      </c>
      <c r="D14" s="6"/>
      <c r="E14" s="6"/>
      <c r="F14" s="7" t="s">
        <v>58</v>
      </c>
      <c r="G14" s="6" t="s">
        <v>11</v>
      </c>
      <c r="H14" s="13">
        <v>1336157</v>
      </c>
    </row>
    <row r="15" spans="1:8" ht="14.25">
      <c r="A15" s="6">
        <v>231</v>
      </c>
      <c r="B15" s="6">
        <v>10</v>
      </c>
      <c r="C15" s="6">
        <v>4222</v>
      </c>
      <c r="D15" s="6"/>
      <c r="E15" s="6">
        <v>90</v>
      </c>
      <c r="F15" s="7" t="s">
        <v>59</v>
      </c>
      <c r="G15" s="6" t="s">
        <v>11</v>
      </c>
      <c r="H15" s="13">
        <v>140000</v>
      </c>
    </row>
    <row r="16" spans="1:8" ht="14.25">
      <c r="A16" s="6">
        <v>231</v>
      </c>
      <c r="B16" s="6">
        <v>10</v>
      </c>
      <c r="C16" s="6">
        <v>4229</v>
      </c>
      <c r="D16" s="6"/>
      <c r="E16" s="6"/>
      <c r="F16" s="7" t="s">
        <v>60</v>
      </c>
      <c r="G16" s="6" t="s">
        <v>11</v>
      </c>
      <c r="H16" s="13">
        <v>22173</v>
      </c>
    </row>
    <row r="17" spans="1:8" ht="14.25">
      <c r="A17" s="6">
        <v>231</v>
      </c>
      <c r="B17" s="6">
        <v>10</v>
      </c>
      <c r="C17" s="6">
        <v>4116</v>
      </c>
      <c r="D17" s="6"/>
      <c r="E17" s="6">
        <v>13101</v>
      </c>
      <c r="F17" s="7" t="s">
        <v>18</v>
      </c>
      <c r="G17" s="6" t="s">
        <v>19</v>
      </c>
      <c r="H17" s="13">
        <v>207111</v>
      </c>
    </row>
    <row r="18" spans="1:8" ht="15">
      <c r="A18" s="15">
        <v>231</v>
      </c>
      <c r="B18" s="15">
        <v>10</v>
      </c>
      <c r="C18" s="15">
        <v>4121</v>
      </c>
      <c r="D18" s="15"/>
      <c r="E18" s="15"/>
      <c r="F18" s="16" t="s">
        <v>20</v>
      </c>
      <c r="G18" s="15" t="s">
        <v>21</v>
      </c>
      <c r="H18" s="17">
        <v>240889</v>
      </c>
    </row>
    <row r="19" spans="1:8" ht="15.75">
      <c r="A19" s="18"/>
      <c r="B19" s="19"/>
      <c r="C19" s="19"/>
      <c r="D19" s="19"/>
      <c r="E19" s="19"/>
      <c r="F19" s="20" t="s">
        <v>22</v>
      </c>
      <c r="G19" s="19"/>
      <c r="H19" s="21">
        <f>SUM(H7:H18)</f>
        <v>3409337</v>
      </c>
    </row>
    <row r="20" spans="1:8" ht="12.75">
      <c r="A20" s="5"/>
      <c r="B20" s="5"/>
      <c r="C20" s="5"/>
      <c r="D20" s="5"/>
      <c r="E20" s="5"/>
      <c r="F20" s="5"/>
      <c r="G20" s="5"/>
      <c r="H20" s="11"/>
    </row>
    <row r="21" spans="1:8" ht="12.75">
      <c r="A21" s="3"/>
      <c r="B21" s="3"/>
      <c r="C21" s="3"/>
      <c r="D21" s="3"/>
      <c r="E21" s="3"/>
      <c r="F21" s="4" t="s">
        <v>50</v>
      </c>
      <c r="G21" s="4" t="s">
        <v>51</v>
      </c>
      <c r="H21" s="4"/>
    </row>
    <row r="22" spans="1:8" ht="14.25">
      <c r="A22" s="6">
        <v>231</v>
      </c>
      <c r="B22" s="6">
        <v>10</v>
      </c>
      <c r="C22" s="6">
        <v>5321</v>
      </c>
      <c r="D22" s="6">
        <v>3113</v>
      </c>
      <c r="E22" s="6"/>
      <c r="F22" s="7" t="s">
        <v>52</v>
      </c>
      <c r="G22" s="6" t="s">
        <v>53</v>
      </c>
      <c r="H22" s="13">
        <v>238700</v>
      </c>
    </row>
    <row r="23" spans="1:8" ht="12.75">
      <c r="A23" s="5"/>
      <c r="B23" s="5"/>
      <c r="C23" s="5"/>
      <c r="D23" s="5"/>
      <c r="E23" s="5"/>
      <c r="F23" s="5"/>
      <c r="G23" s="5"/>
      <c r="H23" s="11"/>
    </row>
    <row r="24" spans="1:8" ht="12.75">
      <c r="A24" s="12" t="s">
        <v>23</v>
      </c>
      <c r="B24" s="5"/>
      <c r="C24" s="5"/>
      <c r="D24" s="5"/>
      <c r="E24" s="5"/>
      <c r="F24" s="5"/>
      <c r="G24" s="5"/>
      <c r="H24" s="11"/>
    </row>
    <row r="25" spans="1:8" ht="12.75">
      <c r="A25" s="5"/>
      <c r="B25" s="5"/>
      <c r="C25" s="5"/>
      <c r="D25" s="5"/>
      <c r="E25" s="5"/>
      <c r="F25" s="5"/>
      <c r="G25" s="5"/>
      <c r="H25" s="11"/>
    </row>
    <row r="26" spans="1:8" ht="12.75">
      <c r="A26" s="5"/>
      <c r="B26" s="5"/>
      <c r="C26" s="5"/>
      <c r="D26" s="5"/>
      <c r="E26" s="5"/>
      <c r="F26" s="5"/>
      <c r="G26" s="5"/>
      <c r="H26" s="11"/>
    </row>
    <row r="27" spans="1:8" ht="12.75">
      <c r="A27" s="5" t="s">
        <v>24</v>
      </c>
      <c r="B27" s="5"/>
      <c r="C27" s="5"/>
      <c r="D27" s="5"/>
      <c r="E27" s="5"/>
      <c r="F27" s="5"/>
      <c r="G27" s="5" t="s">
        <v>61</v>
      </c>
      <c r="H27" s="1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G28" sqref="G28"/>
    </sheetView>
  </sheetViews>
  <sheetFormatPr defaultColWidth="9.00390625" defaultRowHeight="12.75"/>
  <cols>
    <col min="1" max="1" width="4.75390625" style="0" customWidth="1"/>
    <col min="2" max="2" width="2.375" style="0" customWidth="1"/>
    <col min="3" max="3" width="5.25390625" style="0" customWidth="1"/>
    <col min="4" max="4" width="5.00390625" style="0" customWidth="1"/>
    <col min="5" max="5" width="7.75390625" style="0" customWidth="1"/>
    <col min="6" max="6" width="57.75390625" style="0" customWidth="1"/>
    <col min="7" max="7" width="15.125" style="0" customWidth="1"/>
    <col min="8" max="8" width="28.625" style="0" customWidth="1"/>
  </cols>
  <sheetData>
    <row r="1" spans="1:6" ht="27.75">
      <c r="A1" s="22" t="s">
        <v>35</v>
      </c>
      <c r="B1" s="1"/>
      <c r="C1" s="1"/>
      <c r="D1" s="1"/>
      <c r="E1" s="1"/>
      <c r="F1" s="1"/>
    </row>
    <row r="3" ht="23.25">
      <c r="B3" s="2" t="s">
        <v>62</v>
      </c>
    </row>
    <row r="5" spans="1:8" ht="12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4" t="s">
        <v>7</v>
      </c>
      <c r="G5" s="4" t="s">
        <v>8</v>
      </c>
      <c r="H5" s="4" t="s">
        <v>9</v>
      </c>
    </row>
    <row r="6" spans="1:8" ht="12.75">
      <c r="A6" s="3"/>
      <c r="B6" s="3"/>
      <c r="C6" s="3"/>
      <c r="D6" s="3"/>
      <c r="E6" s="3"/>
      <c r="F6" s="4" t="s">
        <v>40</v>
      </c>
      <c r="G6" s="4"/>
      <c r="H6" s="4"/>
    </row>
    <row r="7" spans="1:8" ht="14.25">
      <c r="A7" s="6">
        <v>231</v>
      </c>
      <c r="B7" s="6"/>
      <c r="C7" s="6">
        <v>4112</v>
      </c>
      <c r="D7" s="6"/>
      <c r="E7" s="32"/>
      <c r="F7" s="7" t="s">
        <v>10</v>
      </c>
      <c r="G7" s="32" t="s">
        <v>11</v>
      </c>
      <c r="H7" s="13">
        <v>231048</v>
      </c>
    </row>
    <row r="8" spans="1:8" ht="14.25">
      <c r="A8" s="6">
        <v>231</v>
      </c>
      <c r="B8" s="6"/>
      <c r="C8" s="6">
        <v>4112</v>
      </c>
      <c r="D8" s="6"/>
      <c r="E8" s="32">
        <v>98005</v>
      </c>
      <c r="F8" s="7" t="s">
        <v>63</v>
      </c>
      <c r="G8" s="32" t="s">
        <v>11</v>
      </c>
      <c r="H8" s="13">
        <v>3963</v>
      </c>
    </row>
    <row r="9" spans="1:8" ht="14.25">
      <c r="A9" s="6">
        <v>231</v>
      </c>
      <c r="B9" s="6"/>
      <c r="C9" s="6">
        <v>4122</v>
      </c>
      <c r="D9" s="6"/>
      <c r="E9" s="32"/>
      <c r="F9" s="7" t="s">
        <v>29</v>
      </c>
      <c r="G9" s="32" t="s">
        <v>11</v>
      </c>
      <c r="H9" s="13">
        <v>47320</v>
      </c>
    </row>
    <row r="10" spans="1:8" ht="14.25">
      <c r="A10" s="6">
        <v>231</v>
      </c>
      <c r="B10" s="6"/>
      <c r="C10" s="6">
        <v>4122</v>
      </c>
      <c r="D10" s="6"/>
      <c r="E10" s="32"/>
      <c r="F10" s="7" t="s">
        <v>64</v>
      </c>
      <c r="G10" s="32" t="s">
        <v>11</v>
      </c>
      <c r="H10" s="13">
        <v>25000</v>
      </c>
    </row>
    <row r="11" spans="1:8" ht="14.25">
      <c r="A11" s="6">
        <v>231</v>
      </c>
      <c r="B11" s="6"/>
      <c r="C11" s="6">
        <v>4122</v>
      </c>
      <c r="D11" s="6"/>
      <c r="E11" s="32">
        <v>304</v>
      </c>
      <c r="F11" s="7" t="s">
        <v>30</v>
      </c>
      <c r="G11" s="32" t="s">
        <v>11</v>
      </c>
      <c r="H11" s="13">
        <v>5210</v>
      </c>
    </row>
    <row r="12" spans="1:8" ht="14.25">
      <c r="A12" s="6">
        <v>231</v>
      </c>
      <c r="B12" s="6"/>
      <c r="C12" s="6">
        <v>4122</v>
      </c>
      <c r="D12" s="6"/>
      <c r="E12" s="32">
        <v>14004</v>
      </c>
      <c r="F12" s="7" t="s">
        <v>31</v>
      </c>
      <c r="G12" s="32" t="s">
        <v>11</v>
      </c>
      <c r="H12" s="13">
        <v>1035</v>
      </c>
    </row>
    <row r="13" spans="1:8" ht="14.25">
      <c r="A13" s="6">
        <v>231</v>
      </c>
      <c r="B13" s="6"/>
      <c r="C13" s="6">
        <v>4213</v>
      </c>
      <c r="D13" s="6"/>
      <c r="E13" s="32">
        <v>90877</v>
      </c>
      <c r="F13" s="7" t="s">
        <v>65</v>
      </c>
      <c r="G13" s="32" t="s">
        <v>66</v>
      </c>
      <c r="H13" s="13">
        <v>71756.3</v>
      </c>
    </row>
    <row r="14" spans="1:8" ht="14.25">
      <c r="A14" s="6">
        <v>231</v>
      </c>
      <c r="B14" s="6"/>
      <c r="C14" s="6">
        <v>4216</v>
      </c>
      <c r="D14" s="6"/>
      <c r="E14" s="32">
        <v>15835</v>
      </c>
      <c r="F14" s="7" t="s">
        <v>67</v>
      </c>
      <c r="G14" s="32" t="s">
        <v>66</v>
      </c>
      <c r="H14" s="13">
        <v>1219857.1</v>
      </c>
    </row>
    <row r="15" spans="1:8" ht="14.25">
      <c r="A15" s="6">
        <v>231</v>
      </c>
      <c r="B15" s="6"/>
      <c r="C15" s="6">
        <v>4222</v>
      </c>
      <c r="D15" s="6"/>
      <c r="E15" s="32">
        <v>90</v>
      </c>
      <c r="F15" s="7" t="s">
        <v>68</v>
      </c>
      <c r="G15" s="32" t="s">
        <v>11</v>
      </c>
      <c r="H15" s="13">
        <v>111000</v>
      </c>
    </row>
    <row r="16" spans="1:8" ht="14.25">
      <c r="A16" s="6">
        <v>231</v>
      </c>
      <c r="B16" s="6"/>
      <c r="C16" s="6">
        <v>4116</v>
      </c>
      <c r="D16" s="6"/>
      <c r="E16" s="32">
        <v>13101</v>
      </c>
      <c r="F16" s="7" t="s">
        <v>18</v>
      </c>
      <c r="G16" s="32" t="s">
        <v>19</v>
      </c>
      <c r="H16" s="13">
        <v>152000</v>
      </c>
    </row>
    <row r="17" spans="1:8" ht="15">
      <c r="A17" s="15">
        <v>231</v>
      </c>
      <c r="B17" s="15"/>
      <c r="C17" s="15">
        <v>4121</v>
      </c>
      <c r="D17" s="15"/>
      <c r="E17" s="34"/>
      <c r="F17" s="16" t="s">
        <v>69</v>
      </c>
      <c r="G17" s="34" t="s">
        <v>21</v>
      </c>
      <c r="H17" s="17">
        <v>49701</v>
      </c>
    </row>
    <row r="18" spans="1:8" ht="15.75">
      <c r="A18" s="18"/>
      <c r="B18" s="19"/>
      <c r="C18" s="19"/>
      <c r="D18" s="19"/>
      <c r="E18" s="19"/>
      <c r="F18" s="20" t="s">
        <v>22</v>
      </c>
      <c r="G18" s="36"/>
      <c r="H18" s="21">
        <f>SUM(H7:H17)</f>
        <v>1917890.4000000001</v>
      </c>
    </row>
    <row r="19" spans="1:8" ht="12.75">
      <c r="A19" s="5"/>
      <c r="B19" s="5"/>
      <c r="C19" s="5"/>
      <c r="D19" s="5"/>
      <c r="E19" s="5"/>
      <c r="F19" s="5"/>
      <c r="G19" s="37"/>
      <c r="H19" s="11"/>
    </row>
    <row r="20" spans="1:8" ht="12.75">
      <c r="A20" s="3"/>
      <c r="B20" s="3"/>
      <c r="C20" s="3"/>
      <c r="D20" s="3"/>
      <c r="E20" s="3"/>
      <c r="F20" s="4" t="s">
        <v>50</v>
      </c>
      <c r="G20" s="4" t="s">
        <v>51</v>
      </c>
      <c r="H20" s="4"/>
    </row>
    <row r="21" spans="1:8" ht="14.25">
      <c r="A21" s="6">
        <v>231</v>
      </c>
      <c r="B21" s="6"/>
      <c r="C21" s="6">
        <v>5331</v>
      </c>
      <c r="D21" s="6">
        <v>3113</v>
      </c>
      <c r="E21" s="6"/>
      <c r="F21" s="7" t="s">
        <v>52</v>
      </c>
      <c r="G21" s="32" t="s">
        <v>53</v>
      </c>
      <c r="H21" s="13">
        <v>433973</v>
      </c>
    </row>
    <row r="22" spans="1:8" ht="15">
      <c r="A22" s="45">
        <v>231</v>
      </c>
      <c r="B22" s="45"/>
      <c r="C22" s="45">
        <v>5321</v>
      </c>
      <c r="D22" s="45">
        <v>3111</v>
      </c>
      <c r="E22" s="45"/>
      <c r="F22" s="46" t="s">
        <v>70</v>
      </c>
      <c r="G22" s="47" t="s">
        <v>53</v>
      </c>
      <c r="H22" s="17">
        <v>155464</v>
      </c>
    </row>
    <row r="23" spans="1:8" ht="15">
      <c r="A23" s="48"/>
      <c r="B23" s="49"/>
      <c r="C23" s="49"/>
      <c r="D23" s="49"/>
      <c r="E23" s="49"/>
      <c r="F23" s="50" t="s">
        <v>71</v>
      </c>
      <c r="G23" s="51"/>
      <c r="H23" s="52"/>
    </row>
    <row r="24" spans="1:8" ht="12.75">
      <c r="A24" s="5"/>
      <c r="B24" s="5"/>
      <c r="C24" s="5"/>
      <c r="D24" s="5"/>
      <c r="E24" s="5"/>
      <c r="F24" s="5"/>
      <c r="G24" s="5"/>
      <c r="H24" s="11"/>
    </row>
    <row r="25" spans="1:8" ht="12.75">
      <c r="A25" s="12" t="s">
        <v>23</v>
      </c>
      <c r="B25" s="5"/>
      <c r="C25" s="5"/>
      <c r="D25" s="5"/>
      <c r="E25" s="5"/>
      <c r="F25" s="5"/>
      <c r="G25" s="5"/>
      <c r="H25" s="11"/>
    </row>
    <row r="26" spans="1:8" ht="12.75">
      <c r="A26" s="5"/>
      <c r="B26" s="5"/>
      <c r="C26" s="5"/>
      <c r="D26" s="5"/>
      <c r="E26" s="5"/>
      <c r="F26" s="5"/>
      <c r="G26" s="5"/>
      <c r="H26" s="11"/>
    </row>
    <row r="27" spans="1:8" ht="12.75">
      <c r="A27" s="5"/>
      <c r="B27" s="5"/>
      <c r="C27" s="5"/>
      <c r="D27" s="5"/>
      <c r="E27" s="5"/>
      <c r="F27" s="5"/>
      <c r="G27" s="5"/>
      <c r="H27" s="11"/>
    </row>
    <row r="28" spans="1:8" ht="12.75">
      <c r="A28" s="5" t="s">
        <v>24</v>
      </c>
      <c r="B28" s="5"/>
      <c r="C28" s="5"/>
      <c r="D28" s="5"/>
      <c r="E28" s="5"/>
      <c r="F28" s="5"/>
      <c r="G28" s="5" t="s">
        <v>72</v>
      </c>
      <c r="H28" s="11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"/>
    </sheetView>
  </sheetViews>
  <sheetFormatPr defaultColWidth="9.00390625" defaultRowHeight="12.75"/>
  <cols>
    <col min="2" max="2" width="0.6171875" style="0" customWidth="1"/>
    <col min="4" max="4" width="5.75390625" style="0" customWidth="1"/>
    <col min="5" max="5" width="7.875" style="0" customWidth="1"/>
    <col min="6" max="6" width="48.625" style="0" customWidth="1"/>
    <col min="7" max="7" width="15.25390625" style="0" customWidth="1"/>
    <col min="8" max="8" width="16.25390625" style="0" customWidth="1"/>
  </cols>
  <sheetData>
    <row r="1" ht="25.5">
      <c r="A1" s="53" t="s">
        <v>35</v>
      </c>
    </row>
    <row r="4" ht="13.5"/>
    <row r="5" spans="1:8" ht="12.75">
      <c r="A5" s="54" t="s">
        <v>2</v>
      </c>
      <c r="B5" s="55" t="s">
        <v>3</v>
      </c>
      <c r="C5" s="55" t="s">
        <v>4</v>
      </c>
      <c r="D5" s="55" t="s">
        <v>5</v>
      </c>
      <c r="E5" s="55" t="s">
        <v>6</v>
      </c>
      <c r="F5" s="55" t="s">
        <v>7</v>
      </c>
      <c r="G5" s="55" t="s">
        <v>8</v>
      </c>
      <c r="H5" s="56" t="s">
        <v>9</v>
      </c>
    </row>
    <row r="6" spans="1:8" ht="12.75">
      <c r="A6" s="57"/>
      <c r="B6" s="58"/>
      <c r="C6" s="58"/>
      <c r="D6" s="58"/>
      <c r="E6" s="58"/>
      <c r="F6" s="58" t="s">
        <v>40</v>
      </c>
      <c r="G6" s="58"/>
      <c r="H6" s="59"/>
    </row>
    <row r="7" spans="1:8" ht="12.75">
      <c r="A7" s="57">
        <v>231</v>
      </c>
      <c r="B7" s="58"/>
      <c r="C7" s="58">
        <v>4112</v>
      </c>
      <c r="D7" s="58"/>
      <c r="E7" s="58"/>
      <c r="F7" s="58" t="s">
        <v>10</v>
      </c>
      <c r="G7" s="58" t="s">
        <v>11</v>
      </c>
      <c r="H7" s="60">
        <v>231200</v>
      </c>
    </row>
    <row r="8" spans="1:8" ht="12.75">
      <c r="A8" s="57">
        <v>231</v>
      </c>
      <c r="B8" s="58"/>
      <c r="C8" s="58">
        <v>4112</v>
      </c>
      <c r="D8" s="58"/>
      <c r="E8" s="58"/>
      <c r="F8" s="58" t="s">
        <v>73</v>
      </c>
      <c r="G8" s="58" t="s">
        <v>11</v>
      </c>
      <c r="H8" s="60">
        <v>12000</v>
      </c>
    </row>
    <row r="9" spans="1:8" ht="12.75">
      <c r="A9" s="57">
        <v>231</v>
      </c>
      <c r="B9" s="58"/>
      <c r="C9" s="58">
        <v>4122</v>
      </c>
      <c r="D9" s="58"/>
      <c r="E9" s="58"/>
      <c r="F9" s="58" t="s">
        <v>29</v>
      </c>
      <c r="G9" s="58" t="s">
        <v>11</v>
      </c>
      <c r="H9" s="60">
        <v>19172</v>
      </c>
    </row>
    <row r="10" spans="1:8" ht="12.75">
      <c r="A10" s="57">
        <v>231</v>
      </c>
      <c r="B10" s="58"/>
      <c r="C10" s="58">
        <v>4122</v>
      </c>
      <c r="D10" s="58"/>
      <c r="E10" s="58"/>
      <c r="F10" s="58" t="s">
        <v>74</v>
      </c>
      <c r="G10" s="58" t="s">
        <v>11</v>
      </c>
      <c r="H10" s="60">
        <v>25000</v>
      </c>
    </row>
    <row r="11" spans="1:8" ht="12.75">
      <c r="A11" s="57">
        <v>231</v>
      </c>
      <c r="B11" s="58"/>
      <c r="C11" s="58">
        <v>4122</v>
      </c>
      <c r="D11" s="58"/>
      <c r="E11" s="58">
        <v>304</v>
      </c>
      <c r="F11" s="58" t="s">
        <v>30</v>
      </c>
      <c r="G11" s="58" t="s">
        <v>11</v>
      </c>
      <c r="H11" s="60">
        <v>5282</v>
      </c>
    </row>
    <row r="12" spans="1:8" ht="12.75">
      <c r="A12" s="57">
        <v>231</v>
      </c>
      <c r="B12" s="58"/>
      <c r="C12" s="58">
        <v>4122</v>
      </c>
      <c r="D12" s="58"/>
      <c r="E12" s="58">
        <v>14004</v>
      </c>
      <c r="F12" s="58" t="s">
        <v>75</v>
      </c>
      <c r="G12" s="58" t="s">
        <v>11</v>
      </c>
      <c r="H12" s="60">
        <v>4080</v>
      </c>
    </row>
    <row r="13" spans="1:8" ht="12.75">
      <c r="A13" s="57">
        <v>231</v>
      </c>
      <c r="B13" s="58"/>
      <c r="C13" s="58">
        <v>4213</v>
      </c>
      <c r="D13" s="58"/>
      <c r="E13" s="58">
        <v>90</v>
      </c>
      <c r="F13" s="58" t="s">
        <v>76</v>
      </c>
      <c r="G13" s="58" t="s">
        <v>77</v>
      </c>
      <c r="H13" s="60">
        <v>107000</v>
      </c>
    </row>
    <row r="14" spans="1:8" ht="12.75">
      <c r="A14" s="57">
        <v>231</v>
      </c>
      <c r="B14" s="58"/>
      <c r="C14" s="58">
        <v>4216</v>
      </c>
      <c r="D14" s="58"/>
      <c r="E14" s="58">
        <v>15835</v>
      </c>
      <c r="F14" s="58" t="s">
        <v>67</v>
      </c>
      <c r="G14" s="58" t="s">
        <v>66</v>
      </c>
      <c r="H14" s="60">
        <v>63432.45</v>
      </c>
    </row>
    <row r="15" spans="1:8" ht="12.75">
      <c r="A15" s="57">
        <v>231</v>
      </c>
      <c r="B15" s="58"/>
      <c r="C15" s="58">
        <v>4213</v>
      </c>
      <c r="D15" s="58"/>
      <c r="E15" s="58">
        <v>90877</v>
      </c>
      <c r="F15" s="58" t="s">
        <v>78</v>
      </c>
      <c r="G15" s="58" t="s">
        <v>66</v>
      </c>
      <c r="H15" s="60">
        <v>3731.32</v>
      </c>
    </row>
    <row r="16" spans="1:8" ht="12.75">
      <c r="A16" s="57">
        <v>231</v>
      </c>
      <c r="B16" s="58"/>
      <c r="C16" s="58">
        <v>4111</v>
      </c>
      <c r="D16" s="58"/>
      <c r="E16" s="58">
        <v>98008</v>
      </c>
      <c r="F16" s="58" t="s">
        <v>79</v>
      </c>
      <c r="G16" s="58" t="s">
        <v>11</v>
      </c>
      <c r="H16" s="60">
        <v>500</v>
      </c>
    </row>
    <row r="17" spans="1:8" ht="12.75">
      <c r="A17" s="57">
        <v>231</v>
      </c>
      <c r="B17" s="58"/>
      <c r="C17" s="58">
        <v>4111</v>
      </c>
      <c r="D17" s="58"/>
      <c r="E17" s="58">
        <v>98193</v>
      </c>
      <c r="F17" s="58" t="s">
        <v>80</v>
      </c>
      <c r="G17" s="58" t="s">
        <v>11</v>
      </c>
      <c r="H17" s="60">
        <v>15558</v>
      </c>
    </row>
    <row r="18" spans="1:8" ht="12.75">
      <c r="A18" s="57">
        <v>231</v>
      </c>
      <c r="B18" s="58"/>
      <c r="C18" s="58">
        <v>4116</v>
      </c>
      <c r="D18" s="58"/>
      <c r="E18" s="58">
        <v>13101</v>
      </c>
      <c r="F18" s="58" t="s">
        <v>18</v>
      </c>
      <c r="G18" s="58" t="s">
        <v>19</v>
      </c>
      <c r="H18" s="60">
        <v>96000</v>
      </c>
    </row>
    <row r="19" spans="1:8" ht="12.75">
      <c r="A19" s="57">
        <v>231</v>
      </c>
      <c r="B19" s="58"/>
      <c r="C19" s="58">
        <v>4116</v>
      </c>
      <c r="D19" s="58"/>
      <c r="E19" s="58">
        <v>33123</v>
      </c>
      <c r="F19" s="58" t="s">
        <v>81</v>
      </c>
      <c r="G19" s="58" t="s">
        <v>11</v>
      </c>
      <c r="H19" s="60">
        <v>163269.02</v>
      </c>
    </row>
    <row r="20" spans="1:8" ht="12.75">
      <c r="A20" s="57">
        <v>231</v>
      </c>
      <c r="B20" s="58"/>
      <c r="C20" s="58">
        <v>4116</v>
      </c>
      <c r="D20" s="58"/>
      <c r="E20" s="58">
        <v>33123</v>
      </c>
      <c r="F20" s="58" t="s">
        <v>81</v>
      </c>
      <c r="G20" s="58" t="s">
        <v>11</v>
      </c>
      <c r="H20" s="60">
        <v>28812.18</v>
      </c>
    </row>
    <row r="21" spans="1:8" ht="12.75">
      <c r="A21" s="57">
        <v>231</v>
      </c>
      <c r="B21" s="58"/>
      <c r="C21" s="58">
        <v>4213</v>
      </c>
      <c r="D21" s="58"/>
      <c r="E21" s="58">
        <v>89517</v>
      </c>
      <c r="F21" s="58" t="s">
        <v>82</v>
      </c>
      <c r="G21" s="58" t="s">
        <v>83</v>
      </c>
      <c r="H21" s="60">
        <v>79920</v>
      </c>
    </row>
    <row r="22" spans="1:8" ht="12.75">
      <c r="A22" s="57">
        <v>231</v>
      </c>
      <c r="B22" s="58"/>
      <c r="C22" s="58">
        <v>4213</v>
      </c>
      <c r="D22" s="58"/>
      <c r="E22" s="58">
        <v>89518</v>
      </c>
      <c r="F22" s="58" t="s">
        <v>82</v>
      </c>
      <c r="G22" s="58" t="s">
        <v>83</v>
      </c>
      <c r="H22" s="60">
        <v>319680</v>
      </c>
    </row>
    <row r="23" spans="1:8" ht="12.75">
      <c r="A23" s="57"/>
      <c r="B23" s="58"/>
      <c r="C23" s="58"/>
      <c r="D23" s="58"/>
      <c r="E23" s="58"/>
      <c r="F23" s="58"/>
      <c r="G23" s="58"/>
      <c r="H23" s="59"/>
    </row>
    <row r="24" spans="1:8" ht="12.75">
      <c r="A24" s="57"/>
      <c r="B24" s="58"/>
      <c r="C24" s="58"/>
      <c r="D24" s="58"/>
      <c r="E24" s="58"/>
      <c r="F24" s="58" t="s">
        <v>22</v>
      </c>
      <c r="G24" s="58"/>
      <c r="H24" s="60">
        <v>1174636.97</v>
      </c>
    </row>
    <row r="25" spans="1:8" ht="12.75">
      <c r="A25" s="57"/>
      <c r="B25" s="58"/>
      <c r="C25" s="58"/>
      <c r="D25" s="58"/>
      <c r="E25" s="58"/>
      <c r="F25" s="58"/>
      <c r="G25" s="58"/>
      <c r="H25" s="59"/>
    </row>
    <row r="26" spans="1:8" ht="12.75">
      <c r="A26" s="61"/>
      <c r="B26" s="62"/>
      <c r="C26" s="62"/>
      <c r="D26" s="62"/>
      <c r="E26" s="62"/>
      <c r="F26" s="62" t="s">
        <v>50</v>
      </c>
      <c r="G26" s="62" t="s">
        <v>51</v>
      </c>
      <c r="H26" s="63"/>
    </row>
    <row r="27" spans="1:8" ht="12.75">
      <c r="A27" s="57">
        <v>231</v>
      </c>
      <c r="B27" s="58"/>
      <c r="C27" s="58">
        <v>5331</v>
      </c>
      <c r="D27" s="58">
        <v>3113</v>
      </c>
      <c r="E27" s="58"/>
      <c r="F27" s="58" t="s">
        <v>52</v>
      </c>
      <c r="G27" s="58" t="s">
        <v>53</v>
      </c>
      <c r="H27" s="60">
        <v>460000</v>
      </c>
    </row>
    <row r="28" spans="1:8" ht="12.75">
      <c r="A28" s="57">
        <v>231</v>
      </c>
      <c r="B28" s="58"/>
      <c r="C28" s="58">
        <v>5321</v>
      </c>
      <c r="D28" s="58">
        <v>3111</v>
      </c>
      <c r="E28" s="58"/>
      <c r="F28" s="58" t="s">
        <v>70</v>
      </c>
      <c r="G28" s="58" t="s">
        <v>53</v>
      </c>
      <c r="H28" s="60">
        <v>141790</v>
      </c>
    </row>
    <row r="29" spans="1:8" ht="13.5">
      <c r="A29" s="64"/>
      <c r="B29" s="65"/>
      <c r="C29" s="65"/>
      <c r="D29" s="65"/>
      <c r="E29" s="65"/>
      <c r="F29" s="65" t="s">
        <v>71</v>
      </c>
      <c r="G29" s="65"/>
      <c r="H29" s="66">
        <v>601790</v>
      </c>
    </row>
    <row r="30" spans="1:8" ht="12.75">
      <c r="A30" s="67"/>
      <c r="B30" s="67"/>
      <c r="C30" s="67"/>
      <c r="D30" s="67"/>
      <c r="E30" s="67"/>
      <c r="F30" s="67"/>
      <c r="G30" s="67"/>
      <c r="H30" s="67"/>
    </row>
    <row r="31" spans="1:8" ht="12.75">
      <c r="A31" s="67" t="s">
        <v>23</v>
      </c>
      <c r="B31" s="67"/>
      <c r="C31" s="67"/>
      <c r="D31" s="67"/>
      <c r="E31" s="67"/>
      <c r="F31" s="67"/>
      <c r="G31" s="67"/>
      <c r="H31" s="67"/>
    </row>
    <row r="34" spans="1:7" ht="12.75">
      <c r="A34" t="s">
        <v>24</v>
      </c>
      <c r="G34" t="s">
        <v>84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workbookViewId="0" topLeftCell="A1">
      <selection activeCell="F39" sqref="F39"/>
    </sheetView>
  </sheetViews>
  <sheetFormatPr defaultColWidth="11.00390625" defaultRowHeight="12.75"/>
  <cols>
    <col min="1" max="1" width="4.50390625" style="0" customWidth="1"/>
    <col min="2" max="2" width="3.625" style="0" customWidth="1"/>
    <col min="3" max="3" width="5.00390625" style="0" customWidth="1"/>
    <col min="4" max="4" width="5.25390625" style="0" customWidth="1"/>
    <col min="5" max="5" width="7.375" style="0" customWidth="1"/>
    <col min="6" max="6" width="49.50390625" style="0" customWidth="1"/>
    <col min="7" max="7" width="15.375" style="0" customWidth="1"/>
    <col min="8" max="8" width="21.50390625" style="0" customWidth="1"/>
    <col min="9" max="16384" width="11.50390625" style="0" customWidth="1"/>
  </cols>
  <sheetData>
    <row r="1" ht="26.25">
      <c r="A1" s="53" t="s">
        <v>35</v>
      </c>
    </row>
    <row r="3" ht="20.25">
      <c r="F3" s="68" t="s">
        <v>85</v>
      </c>
    </row>
    <row r="5" spans="1:8" ht="14.25">
      <c r="A5" s="69" t="s">
        <v>2</v>
      </c>
      <c r="B5" s="70" t="s">
        <v>3</v>
      </c>
      <c r="C5" s="70" t="s">
        <v>4</v>
      </c>
      <c r="D5" s="70" t="s">
        <v>5</v>
      </c>
      <c r="E5" s="70" t="s">
        <v>6</v>
      </c>
      <c r="F5" s="70" t="s">
        <v>7</v>
      </c>
      <c r="G5" s="70" t="s">
        <v>8</v>
      </c>
      <c r="H5" s="71" t="s">
        <v>9</v>
      </c>
    </row>
    <row r="6" spans="1:8" ht="14.25">
      <c r="A6" s="72"/>
      <c r="B6" s="73"/>
      <c r="C6" s="73"/>
      <c r="D6" s="73"/>
      <c r="E6" s="73"/>
      <c r="F6" s="73" t="s">
        <v>40</v>
      </c>
      <c r="G6" s="73"/>
      <c r="H6" s="74"/>
    </row>
    <row r="7" spans="1:8" ht="14.25">
      <c r="A7" s="72">
        <v>231</v>
      </c>
      <c r="B7" s="73"/>
      <c r="C7" s="73">
        <v>4112</v>
      </c>
      <c r="D7" s="73"/>
      <c r="E7" s="73"/>
      <c r="F7" s="73" t="s">
        <v>10</v>
      </c>
      <c r="G7" s="73" t="s">
        <v>11</v>
      </c>
      <c r="H7" s="74">
        <v>136800</v>
      </c>
    </row>
    <row r="8" spans="1:8" ht="14.25">
      <c r="A8" s="72">
        <v>231</v>
      </c>
      <c r="B8" s="73"/>
      <c r="C8" s="73">
        <v>4122</v>
      </c>
      <c r="D8" s="73"/>
      <c r="E8" s="73"/>
      <c r="F8" s="73" t="s">
        <v>29</v>
      </c>
      <c r="G8" s="73" t="s">
        <v>11</v>
      </c>
      <c r="H8" s="74">
        <v>17280</v>
      </c>
    </row>
    <row r="9" spans="1:8" ht="14.25">
      <c r="A9" s="72">
        <v>231</v>
      </c>
      <c r="B9" s="73"/>
      <c r="C9" s="73">
        <v>4122</v>
      </c>
      <c r="D9" s="73"/>
      <c r="E9" s="73"/>
      <c r="F9" s="73" t="s">
        <v>74</v>
      </c>
      <c r="G9" s="73" t="s">
        <v>11</v>
      </c>
      <c r="H9" s="74">
        <v>25000</v>
      </c>
    </row>
    <row r="10" spans="1:8" ht="14.25">
      <c r="A10" s="72">
        <v>231</v>
      </c>
      <c r="B10" s="73"/>
      <c r="C10" s="73">
        <v>4122</v>
      </c>
      <c r="D10" s="73"/>
      <c r="E10" s="73">
        <v>304</v>
      </c>
      <c r="F10" s="73" t="s">
        <v>30</v>
      </c>
      <c r="G10" s="73" t="s">
        <v>11</v>
      </c>
      <c r="H10" s="74">
        <v>7168</v>
      </c>
    </row>
    <row r="11" spans="1:8" ht="14.25">
      <c r="A11" s="72">
        <v>231</v>
      </c>
      <c r="B11" s="73"/>
      <c r="C11" s="73">
        <v>4122</v>
      </c>
      <c r="D11" s="73"/>
      <c r="E11" s="73"/>
      <c r="F11" s="73" t="s">
        <v>86</v>
      </c>
      <c r="G11" s="73" t="s">
        <v>11</v>
      </c>
      <c r="H11" s="74">
        <v>80000</v>
      </c>
    </row>
    <row r="12" spans="1:8" ht="14.25">
      <c r="A12" s="72">
        <v>231</v>
      </c>
      <c r="B12" s="73"/>
      <c r="C12" s="73">
        <v>4213</v>
      </c>
      <c r="D12" s="73"/>
      <c r="E12" s="73">
        <v>90</v>
      </c>
      <c r="F12" s="73" t="s">
        <v>87</v>
      </c>
      <c r="G12" s="73" t="s">
        <v>77</v>
      </c>
      <c r="H12" s="74">
        <v>109000</v>
      </c>
    </row>
    <row r="13" spans="1:8" ht="14.25">
      <c r="A13" s="72">
        <v>231</v>
      </c>
      <c r="B13" s="73"/>
      <c r="C13" s="73">
        <v>4222</v>
      </c>
      <c r="D13" s="73"/>
      <c r="E13" s="73"/>
      <c r="F13" s="73" t="s">
        <v>88</v>
      </c>
      <c r="G13" s="73" t="s">
        <v>11</v>
      </c>
      <c r="H13" s="74">
        <v>32605</v>
      </c>
    </row>
    <row r="14" spans="1:8" ht="14.25">
      <c r="A14" s="72">
        <v>231</v>
      </c>
      <c r="B14" s="73"/>
      <c r="C14" s="73">
        <v>4111</v>
      </c>
      <c r="D14" s="73"/>
      <c r="E14" s="73">
        <v>98008</v>
      </c>
      <c r="F14" s="73" t="s">
        <v>79</v>
      </c>
      <c r="G14" s="73" t="s">
        <v>11</v>
      </c>
      <c r="H14" s="74">
        <v>23019.5</v>
      </c>
    </row>
    <row r="15" spans="1:8" ht="14.25">
      <c r="A15" s="72">
        <v>231</v>
      </c>
      <c r="B15" s="73"/>
      <c r="C15" s="73">
        <v>4111</v>
      </c>
      <c r="D15" s="73"/>
      <c r="E15" s="73">
        <v>98071</v>
      </c>
      <c r="F15" s="73" t="s">
        <v>89</v>
      </c>
      <c r="G15" s="73" t="s">
        <v>11</v>
      </c>
      <c r="H15" s="74">
        <v>18497</v>
      </c>
    </row>
    <row r="16" spans="1:8" ht="14.25">
      <c r="A16" s="72">
        <v>231</v>
      </c>
      <c r="B16" s="73"/>
      <c r="C16" s="73">
        <v>4116</v>
      </c>
      <c r="D16" s="73"/>
      <c r="E16" s="73">
        <v>13101</v>
      </c>
      <c r="F16" s="73" t="s">
        <v>74</v>
      </c>
      <c r="G16" s="73" t="s">
        <v>19</v>
      </c>
      <c r="H16" s="74">
        <v>150080</v>
      </c>
    </row>
    <row r="17" spans="1:8" ht="14.25">
      <c r="A17" s="72">
        <v>231</v>
      </c>
      <c r="B17" s="73"/>
      <c r="C17" s="73">
        <v>6349</v>
      </c>
      <c r="D17" s="73"/>
      <c r="E17" s="73"/>
      <c r="F17" s="73" t="s">
        <v>90</v>
      </c>
      <c r="G17" s="73" t="s">
        <v>91</v>
      </c>
      <c r="H17" s="74">
        <v>108238</v>
      </c>
    </row>
    <row r="18" spans="1:8" ht="14.25">
      <c r="A18" s="72"/>
      <c r="B18" s="73"/>
      <c r="C18" s="73"/>
      <c r="D18" s="73"/>
      <c r="E18" s="73"/>
      <c r="F18" s="73" t="s">
        <v>22</v>
      </c>
      <c r="G18" s="73"/>
      <c r="H18" s="74">
        <f>H7+H8+H9+H10+H11+H12+H13+H14+H15+H16+H17</f>
        <v>707687.5</v>
      </c>
    </row>
    <row r="19" spans="1:8" ht="14.25">
      <c r="A19" s="72"/>
      <c r="B19" s="73"/>
      <c r="C19" s="73"/>
      <c r="D19" s="73"/>
      <c r="E19" s="73"/>
      <c r="F19" s="73"/>
      <c r="G19" s="73"/>
      <c r="H19" s="74"/>
    </row>
    <row r="20" spans="1:8" ht="14.25">
      <c r="A20" s="75"/>
      <c r="B20" s="76"/>
      <c r="C20" s="76"/>
      <c r="D20" s="76"/>
      <c r="E20" s="76"/>
      <c r="F20" s="76" t="s">
        <v>50</v>
      </c>
      <c r="G20" s="76" t="s">
        <v>51</v>
      </c>
      <c r="H20" s="77"/>
    </row>
    <row r="21" spans="1:8" ht="14.25">
      <c r="A21" s="72">
        <v>231</v>
      </c>
      <c r="B21" s="73"/>
      <c r="C21" s="73">
        <v>5331</v>
      </c>
      <c r="D21" s="73">
        <v>3113</v>
      </c>
      <c r="E21" s="73"/>
      <c r="F21" s="73" t="s">
        <v>52</v>
      </c>
      <c r="G21" s="73" t="s">
        <v>53</v>
      </c>
      <c r="H21" s="74">
        <v>388899</v>
      </c>
    </row>
    <row r="22" spans="1:8" ht="14.25">
      <c r="A22" s="72">
        <v>231</v>
      </c>
      <c r="B22" s="73"/>
      <c r="C22" s="73">
        <v>5321</v>
      </c>
      <c r="D22" s="73">
        <v>3111</v>
      </c>
      <c r="E22" s="73"/>
      <c r="F22" s="73" t="s">
        <v>70</v>
      </c>
      <c r="G22" s="73" t="s">
        <v>53</v>
      </c>
      <c r="H22" s="74">
        <v>33950</v>
      </c>
    </row>
    <row r="23" spans="1:8" ht="14.25">
      <c r="A23" s="78"/>
      <c r="B23" s="79"/>
      <c r="C23" s="79"/>
      <c r="D23" s="79"/>
      <c r="E23" s="79"/>
      <c r="F23" s="79" t="s">
        <v>71</v>
      </c>
      <c r="G23" s="79"/>
      <c r="H23" s="80">
        <f>H21+H22</f>
        <v>422849</v>
      </c>
    </row>
    <row r="24" spans="1:8" ht="14.25">
      <c r="A24" s="81"/>
      <c r="B24" s="81"/>
      <c r="C24" s="81"/>
      <c r="D24" s="81"/>
      <c r="E24" s="81"/>
      <c r="F24" s="81"/>
      <c r="G24" s="81"/>
      <c r="H24" s="81"/>
    </row>
    <row r="25" spans="1:8" ht="14.25">
      <c r="A25" s="81" t="s">
        <v>23</v>
      </c>
      <c r="B25" s="81"/>
      <c r="C25" s="81"/>
      <c r="D25" s="81"/>
      <c r="E25" s="81"/>
      <c r="F25" s="81"/>
      <c r="G25" s="81"/>
      <c r="H25" s="81"/>
    </row>
    <row r="28" spans="1:7" ht="14.25">
      <c r="A28" t="s">
        <v>24</v>
      </c>
      <c r="G28" t="s">
        <v>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Hodice</dc:creator>
  <cp:keywords/>
  <dc:description/>
  <cp:lastModifiedBy/>
  <cp:lastPrinted>2014-03-19T12:02:39Z</cp:lastPrinted>
  <dcterms:created xsi:type="dcterms:W3CDTF">2006-02-22T09:35:06Z</dcterms:created>
  <dcterms:modified xsi:type="dcterms:W3CDTF">2014-03-19T12:17:07Z</dcterms:modified>
  <cp:category/>
  <cp:version/>
  <cp:contentType/>
  <cp:contentStatus/>
  <cp:revision>3</cp:revision>
</cp:coreProperties>
</file>